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Mensual\ARCHIVOS_MENSUAL\"/>
    </mc:Choice>
  </mc:AlternateContent>
  <xr:revisionPtr revIDLastSave="0" documentId="8_{721F5935-C485-4C0B-A42B-940196486050}" xr6:coauthVersionLast="47" xr6:coauthVersionMax="47" xr10:uidLastSave="{00000000-0000-0000-0000-000000000000}"/>
  <bookViews>
    <workbookView xWindow="-108" yWindow="-108" windowWidth="23256" windowHeight="12456" xr2:uid="{DDB7AFD6-500C-4592-857D-E9C125FBF0F2}"/>
  </bookViews>
  <sheets>
    <sheet name="3A" sheetId="1" r:id="rId1"/>
  </sheets>
  <definedNames>
    <definedName name="_xlnm.Print_Area" localSheetId="0">'3A'!$B$1:$J$39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6" i="1" l="1"/>
  <c r="C35" i="1"/>
  <c r="C34" i="1"/>
  <c r="C33" i="1"/>
  <c r="J32" i="1"/>
  <c r="I32" i="1"/>
  <c r="H32" i="1"/>
  <c r="G32" i="1"/>
  <c r="F32" i="1"/>
  <c r="E32" i="1"/>
  <c r="D32" i="1"/>
  <c r="C32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J6" i="1"/>
  <c r="I6" i="1"/>
  <c r="H6" i="1"/>
  <c r="G6" i="1"/>
  <c r="F6" i="1"/>
  <c r="E6" i="1"/>
  <c r="D6" i="1"/>
  <c r="C6" i="1" s="1"/>
  <c r="C31" i="1" s="1"/>
</calcChain>
</file>

<file path=xl/sharedStrings.xml><?xml version="1.0" encoding="utf-8"?>
<sst xmlns="http://schemas.openxmlformats.org/spreadsheetml/2006/main" count="48" uniqueCount="47">
  <si>
    <t>Cuadro 3-A</t>
  </si>
  <si>
    <t>Ingreso de divisas por exportaciones a Centroamérica</t>
  </si>
  <si>
    <r>
      <t xml:space="preserve">Año 2026 </t>
    </r>
    <r>
      <rPr>
        <b/>
        <vertAlign val="superscript"/>
        <sz val="9"/>
        <color rgb="FF00325B"/>
        <rFont val="Libre Franklin"/>
      </rPr>
      <t>p/</t>
    </r>
  </si>
  <si>
    <t>En miles de US dólares</t>
  </si>
  <si>
    <t>CONCEPTO</t>
  </si>
  <si>
    <t xml:space="preserve">  TOTAL</t>
  </si>
  <si>
    <t>ENERO</t>
  </si>
  <si>
    <t>FEBRERO</t>
  </si>
  <si>
    <t>MARZO</t>
  </si>
  <si>
    <t>ABRIL</t>
  </si>
  <si>
    <t>MAYO</t>
  </si>
  <si>
    <t>JUNIO</t>
  </si>
  <si>
    <t>JULIO</t>
  </si>
  <si>
    <t>TOTAL</t>
  </si>
  <si>
    <t>Productos químicos</t>
  </si>
  <si>
    <t>Productos alimenticios</t>
  </si>
  <si>
    <t>Materiales de construcción</t>
  </si>
  <si>
    <t>Artículos plásticos</t>
  </si>
  <si>
    <t>Artículos de papel y cartón</t>
  </si>
  <si>
    <t>Frutas y sus preparados</t>
  </si>
  <si>
    <t>Artículos no producidos en el país</t>
  </si>
  <si>
    <t>Leche y derivados</t>
  </si>
  <si>
    <t>Cosméticos</t>
  </si>
  <si>
    <t>Verduras y legumbres</t>
  </si>
  <si>
    <t>Productos metálicos</t>
  </si>
  <si>
    <t>Artículos de vestuario</t>
  </si>
  <si>
    <t>Madera y manufacturas</t>
  </si>
  <si>
    <t>Tejidos, hilos e hilazas</t>
  </si>
  <si>
    <t>Productos de vidrio</t>
  </si>
  <si>
    <t>Dulces</t>
  </si>
  <si>
    <t>Flores, plantas, semillas y raíces</t>
  </si>
  <si>
    <t>Aparatos eléctricos</t>
  </si>
  <si>
    <t>Caucho natural</t>
  </si>
  <si>
    <t>Llantas y manufacturas de caucho</t>
  </si>
  <si>
    <t>Animales vivos</t>
  </si>
  <si>
    <t>Cueros y manufacturas</t>
  </si>
  <si>
    <t>Baterías eléctricas</t>
  </si>
  <si>
    <t>Algodón y derivados</t>
  </si>
  <si>
    <t>0.0</t>
  </si>
  <si>
    <t>Otros</t>
  </si>
  <si>
    <t>El Salvador</t>
  </si>
  <si>
    <t>Honduras</t>
  </si>
  <si>
    <t>Nicaragua</t>
  </si>
  <si>
    <t>Costa Rica</t>
  </si>
  <si>
    <r>
      <rPr>
        <vertAlign val="superscript"/>
        <sz val="8"/>
        <color rgb="FF00325B"/>
        <rFont val="Libre Franklin"/>
      </rPr>
      <t>p/</t>
    </r>
    <r>
      <rPr>
        <sz val="8"/>
        <color rgb="FF00325B"/>
        <rFont val="Libre Franklin"/>
      </rPr>
      <t>Cifras preliminares.</t>
    </r>
  </si>
  <si>
    <t>Nota: Las cifras pueden variar como resultado de aproximarlas a miles.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</si>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</sst>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#,##0.0_);\(#,##0.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2" tint="-9.9978637043366805E-2"/>
      <name val="Libre Franklin"/>
    </font>
    <font>
      <sz val="10"/>
      <color rgb="FF00325B"/>
      <name val="Libre Franklin"/>
    </font>
    <font>
      <sz val="8"/>
      <color rgb="FF00325B"/>
      <name val="Libre Franklin"/>
    </font>
    <font>
      <b/>
      <sz val="10"/>
      <color rgb="FF00325B"/>
      <name val="Libre Franklin"/>
    </font>
    <font>
      <b/>
      <vertAlign val="superscript"/>
      <sz val="9"/>
      <color rgb="FF00325B"/>
      <name val="Libre Franklin"/>
    </font>
    <font>
      <b/>
      <sz val="9"/>
      <color theme="0"/>
      <name val="Libre Franklin"/>
    </font>
    <font>
      <b/>
      <sz val="8"/>
      <color rgb="FF00325B"/>
      <name val="Libre Franklin"/>
    </font>
    <font>
      <vertAlign val="superscript"/>
      <sz val="8"/>
      <color rgb="FF00325B"/>
      <name val="Libre Franklin"/>
    </font>
    <font>
      <sz val="10"/>
      <color theme="2" tint="-9.9978637043366805E-2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00325B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325B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1" applyFont="1"/>
    <xf numFmtId="164" fontId="4" fillId="0" borderId="0" xfId="1" applyNumberFormat="1" applyFont="1" applyAlignment="1">
      <alignment horizontal="center" vertical="center"/>
    </xf>
    <xf numFmtId="0" fontId="5" fillId="0" borderId="0" xfId="1" applyFont="1"/>
    <xf numFmtId="164" fontId="6" fillId="0" borderId="0" xfId="1" applyNumberFormat="1" applyFont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left" vertical="center" wrapText="1" indent="1"/>
    </xf>
    <xf numFmtId="164" fontId="9" fillId="3" borderId="5" xfId="3" applyNumberFormat="1" applyFont="1" applyFill="1" applyBorder="1" applyAlignment="1">
      <alignment horizontal="right" vertical="center" indent="1"/>
    </xf>
    <xf numFmtId="49" fontId="3" fillId="0" borderId="0" xfId="1" applyNumberFormat="1" applyFont="1"/>
    <xf numFmtId="49" fontId="5" fillId="4" borderId="5" xfId="1" applyNumberFormat="1" applyFont="1" applyFill="1" applyBorder="1" applyAlignment="1">
      <alignment horizontal="left" vertical="center" indent="2"/>
    </xf>
    <xf numFmtId="164" fontId="5" fillId="4" borderId="5" xfId="3" applyNumberFormat="1" applyFont="1" applyFill="1" applyBorder="1" applyAlignment="1">
      <alignment horizontal="right" vertical="center" indent="1"/>
    </xf>
    <xf numFmtId="49" fontId="5" fillId="0" borderId="5" xfId="1" applyNumberFormat="1" applyFont="1" applyBorder="1" applyAlignment="1">
      <alignment horizontal="left" vertical="center" indent="2"/>
    </xf>
    <xf numFmtId="164" fontId="5" fillId="0" borderId="5" xfId="3" applyNumberFormat="1" applyFont="1" applyFill="1" applyBorder="1" applyAlignment="1">
      <alignment horizontal="right" vertical="center" indent="1"/>
    </xf>
    <xf numFmtId="0" fontId="5" fillId="4" borderId="5" xfId="1" applyFont="1" applyFill="1" applyBorder="1" applyAlignment="1">
      <alignment horizontal="left" vertical="center" indent="2"/>
    </xf>
    <xf numFmtId="0" fontId="9" fillId="3" borderId="5" xfId="1" applyFont="1" applyFill="1" applyBorder="1" applyAlignment="1">
      <alignment horizontal="left" vertical="center" wrapText="1" indent="1"/>
    </xf>
    <xf numFmtId="49" fontId="5" fillId="4" borderId="6" xfId="1" applyNumberFormat="1" applyFont="1" applyFill="1" applyBorder="1" applyAlignment="1">
      <alignment horizontal="left" vertical="center" indent="2"/>
    </xf>
    <xf numFmtId="164" fontId="5" fillId="4" borderId="6" xfId="3" applyNumberFormat="1" applyFont="1" applyFill="1" applyBorder="1" applyAlignment="1">
      <alignment horizontal="right" vertical="center" indent="1"/>
    </xf>
    <xf numFmtId="0" fontId="3" fillId="0" borderId="0" xfId="1" applyFont="1" applyAlignment="1">
      <alignment horizontal="left" vertical="center" indent="1"/>
    </xf>
    <xf numFmtId="0" fontId="5" fillId="0" borderId="0" xfId="1" applyFont="1" applyAlignment="1">
      <alignment horizontal="left" indent="1"/>
    </xf>
    <xf numFmtId="165" fontId="4" fillId="0" borderId="0" xfId="1" applyNumberFormat="1" applyFont="1" applyAlignment="1">
      <alignment horizontal="left" vertical="center" indent="1"/>
    </xf>
    <xf numFmtId="0" fontId="9" fillId="0" borderId="0" xfId="1" applyFont="1" applyAlignment="1">
      <alignment horizontal="left" vertical="center" indent="1"/>
    </xf>
    <xf numFmtId="0" fontId="5" fillId="0" borderId="0" xfId="1" applyFont="1" applyAlignment="1">
      <alignment horizontal="left" vertical="center" indent="1"/>
    </xf>
    <xf numFmtId="0" fontId="11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11" fillId="0" borderId="0" xfId="1" applyFont="1"/>
    <xf numFmtId="0" fontId="4" fillId="0" borderId="0" xfId="1" applyFont="1"/>
  </cellXfs>
  <cellStyles count="4">
    <cellStyle name="Millares 3 2" xfId="3" xr:uid="{AE61FD0C-0084-47EB-A271-A21BAF65AA15}"/>
    <cellStyle name="Normal" xfId="0" builtinId="0"/>
    <cellStyle name="Normal 2" xfId="1" xr:uid="{6B303070-72B8-4815-B72E-6804F7629A06}"/>
    <cellStyle name="Normal 4" xfId="2" xr:uid="{61A602B7-CFE2-440A-B01E-EA4EFD37EA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8117A-EA59-43A7-B06E-AB746FA25017}">
  <sheetPr>
    <pageSetUpPr fitToPage="1"/>
  </sheetPr>
  <dimension ref="A1:V39"/>
  <sheetViews>
    <sheetView showGridLines="0" tabSelected="1" showWhiteSpace="0" zoomScaleNormal="100" zoomScaleSheetLayoutView="100" workbookViewId="0"/>
  </sheetViews>
  <sheetFormatPr baseColWidth="10" defaultColWidth="11.44140625" defaultRowHeight="18" customHeight="1" x14ac:dyDescent="0.4"/>
  <cols>
    <col min="1" max="1" width="3" style="28" customWidth="1"/>
    <col min="2" max="2" width="30.6640625" style="3" customWidth="1"/>
    <col min="3" max="6" width="13.6640625" style="3" customWidth="1"/>
    <col min="7" max="10" width="13.6640625" style="29" customWidth="1"/>
    <col min="11" max="16384" width="11.44140625" style="29"/>
  </cols>
  <sheetData>
    <row r="1" spans="1:10" s="3" customFormat="1" ht="18" customHeight="1" x14ac:dyDescent="0.3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s="3" customFormat="1" ht="18" customHeight="1" x14ac:dyDescent="0.3">
      <c r="A2" s="1"/>
      <c r="B2" s="4" t="s">
        <v>1</v>
      </c>
      <c r="C2" s="4"/>
      <c r="D2" s="4"/>
      <c r="E2" s="4"/>
      <c r="F2" s="4"/>
      <c r="G2" s="4"/>
      <c r="H2" s="4"/>
      <c r="I2" s="4"/>
      <c r="J2" s="4"/>
    </row>
    <row r="3" spans="1:10" s="3" customFormat="1" ht="18" customHeight="1" x14ac:dyDescent="0.3">
      <c r="A3" s="1"/>
      <c r="B3" s="5" t="s">
        <v>2</v>
      </c>
      <c r="C3" s="5"/>
      <c r="D3" s="5"/>
      <c r="E3" s="5"/>
      <c r="F3" s="5"/>
      <c r="G3" s="5"/>
      <c r="H3" s="5"/>
      <c r="I3" s="5"/>
      <c r="J3" s="5"/>
    </row>
    <row r="4" spans="1:10" s="3" customFormat="1" ht="18" customHeight="1" x14ac:dyDescent="0.3">
      <c r="A4" s="1"/>
      <c r="B4" s="6" t="s">
        <v>3</v>
      </c>
      <c r="C4" s="6"/>
      <c r="D4" s="6"/>
      <c r="E4" s="6"/>
      <c r="F4" s="6"/>
      <c r="G4" s="6"/>
      <c r="H4" s="6"/>
      <c r="I4" s="6"/>
      <c r="J4" s="6"/>
    </row>
    <row r="5" spans="1:10" s="3" customFormat="1" ht="18" customHeight="1" x14ac:dyDescent="0.3">
      <c r="A5" s="1"/>
      <c r="B5" s="7" t="s">
        <v>4</v>
      </c>
      <c r="C5" s="8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</row>
    <row r="6" spans="1:10" s="3" customFormat="1" ht="18" customHeight="1" x14ac:dyDescent="0.3">
      <c r="A6" s="1"/>
      <c r="B6" s="10" t="s">
        <v>13</v>
      </c>
      <c r="C6" s="11">
        <f t="shared" ref="C6:C30" si="0">SUM(D6:J6)</f>
        <v>2905796.73985</v>
      </c>
      <c r="D6" s="11">
        <f>SUM(D7:D31)</f>
        <v>370872.17096999986</v>
      </c>
      <c r="E6" s="11">
        <f t="shared" ref="E6:J6" si="1">SUM(E7:E31)</f>
        <v>371181.20044000004</v>
      </c>
      <c r="F6" s="11">
        <f t="shared" si="1"/>
        <v>419438.17715999996</v>
      </c>
      <c r="G6" s="11">
        <f t="shared" si="1"/>
        <v>424478.78601999988</v>
      </c>
      <c r="H6" s="11">
        <f t="shared" si="1"/>
        <v>414023.86109000002</v>
      </c>
      <c r="I6" s="11">
        <f t="shared" si="1"/>
        <v>439596.92765000009</v>
      </c>
      <c r="J6" s="11">
        <f t="shared" si="1"/>
        <v>466205.61651999998</v>
      </c>
    </row>
    <row r="7" spans="1:10" s="3" customFormat="1" ht="18" customHeight="1" x14ac:dyDescent="0.3">
      <c r="A7" s="12"/>
      <c r="B7" s="13" t="s">
        <v>14</v>
      </c>
      <c r="C7" s="14">
        <f t="shared" si="0"/>
        <v>622972.83515000006</v>
      </c>
      <c r="D7" s="14">
        <v>73334.22322</v>
      </c>
      <c r="E7" s="14">
        <v>76309.128970000005</v>
      </c>
      <c r="F7" s="14">
        <v>90284.401519999999</v>
      </c>
      <c r="G7" s="14">
        <v>91429.998560000007</v>
      </c>
      <c r="H7" s="14">
        <v>94312.581260000006</v>
      </c>
      <c r="I7" s="14">
        <v>97879.182230000006</v>
      </c>
      <c r="J7" s="14">
        <v>99423.319390000004</v>
      </c>
    </row>
    <row r="8" spans="1:10" s="3" customFormat="1" ht="18" customHeight="1" x14ac:dyDescent="0.3">
      <c r="A8" s="12"/>
      <c r="B8" s="15" t="s">
        <v>15</v>
      </c>
      <c r="C8" s="16">
        <f t="shared" si="0"/>
        <v>591626.19322000002</v>
      </c>
      <c r="D8" s="16">
        <v>75005.381859999994</v>
      </c>
      <c r="E8" s="16">
        <v>80644.426990000007</v>
      </c>
      <c r="F8" s="16">
        <v>89952.998019999999</v>
      </c>
      <c r="G8" s="16">
        <v>86277.76556</v>
      </c>
      <c r="H8" s="16">
        <v>82267.180009999996</v>
      </c>
      <c r="I8" s="16">
        <v>87882.909610000002</v>
      </c>
      <c r="J8" s="16">
        <v>89595.531170000002</v>
      </c>
    </row>
    <row r="9" spans="1:10" s="3" customFormat="1" ht="18" customHeight="1" x14ac:dyDescent="0.3">
      <c r="A9" s="12"/>
      <c r="B9" s="13" t="s">
        <v>16</v>
      </c>
      <c r="C9" s="14">
        <f t="shared" si="0"/>
        <v>300751.36825</v>
      </c>
      <c r="D9" s="14">
        <v>40042.194589999999</v>
      </c>
      <c r="E9" s="14">
        <v>37176.031629999998</v>
      </c>
      <c r="F9" s="14">
        <v>43730.388619999998</v>
      </c>
      <c r="G9" s="14">
        <v>42700.968959999998</v>
      </c>
      <c r="H9" s="14">
        <v>41886.60828</v>
      </c>
      <c r="I9" s="14">
        <v>46284.819680000001</v>
      </c>
      <c r="J9" s="14">
        <v>48930.356489999998</v>
      </c>
    </row>
    <row r="10" spans="1:10" s="3" customFormat="1" ht="18" customHeight="1" x14ac:dyDescent="0.3">
      <c r="A10" s="12"/>
      <c r="B10" s="15" t="s">
        <v>17</v>
      </c>
      <c r="C10" s="16">
        <f t="shared" si="0"/>
        <v>269778.49278999999</v>
      </c>
      <c r="D10" s="16">
        <v>33312.473539999999</v>
      </c>
      <c r="E10" s="16">
        <v>34833.861299999997</v>
      </c>
      <c r="F10" s="16">
        <v>37858.104359999998</v>
      </c>
      <c r="G10" s="16">
        <v>39830.281230000001</v>
      </c>
      <c r="H10" s="16">
        <v>40886.543239999999</v>
      </c>
      <c r="I10" s="16">
        <v>40493.137329999998</v>
      </c>
      <c r="J10" s="16">
        <v>42564.091789999999</v>
      </c>
    </row>
    <row r="11" spans="1:10" s="3" customFormat="1" ht="18" customHeight="1" x14ac:dyDescent="0.3">
      <c r="A11" s="12"/>
      <c r="B11" s="13" t="s">
        <v>18</v>
      </c>
      <c r="C11" s="14">
        <f t="shared" si="0"/>
        <v>158686.06284999999</v>
      </c>
      <c r="D11" s="14">
        <v>20785.35327</v>
      </c>
      <c r="E11" s="14">
        <v>22361.065879999998</v>
      </c>
      <c r="F11" s="14">
        <v>21696.416570000001</v>
      </c>
      <c r="G11" s="14">
        <v>21823.89788</v>
      </c>
      <c r="H11" s="14">
        <v>24775.645619999999</v>
      </c>
      <c r="I11" s="14">
        <v>22469.343390000002</v>
      </c>
      <c r="J11" s="14">
        <v>24774.340240000001</v>
      </c>
    </row>
    <row r="12" spans="1:10" s="3" customFormat="1" ht="18" customHeight="1" x14ac:dyDescent="0.3">
      <c r="A12" s="12"/>
      <c r="B12" s="15" t="s">
        <v>19</v>
      </c>
      <c r="C12" s="16">
        <f t="shared" si="0"/>
        <v>147491.55688000002</v>
      </c>
      <c r="D12" s="16">
        <v>18304.02721</v>
      </c>
      <c r="E12" s="16">
        <v>17800.840489999999</v>
      </c>
      <c r="F12" s="16">
        <v>19889.95681</v>
      </c>
      <c r="G12" s="16">
        <v>21401.843010000001</v>
      </c>
      <c r="H12" s="16">
        <v>20950.806380000002</v>
      </c>
      <c r="I12" s="16">
        <v>24558.196639999998</v>
      </c>
      <c r="J12" s="16">
        <v>24585.886340000001</v>
      </c>
    </row>
    <row r="13" spans="1:10" s="3" customFormat="1" ht="18" customHeight="1" x14ac:dyDescent="0.3">
      <c r="A13" s="12"/>
      <c r="B13" s="13" t="s">
        <v>20</v>
      </c>
      <c r="C13" s="14">
        <f t="shared" si="0"/>
        <v>103102.34358</v>
      </c>
      <c r="D13" s="14">
        <v>16881.700769999999</v>
      </c>
      <c r="E13" s="14">
        <v>10737.81439</v>
      </c>
      <c r="F13" s="14">
        <v>13202.68499</v>
      </c>
      <c r="G13" s="14">
        <v>16625.781449999999</v>
      </c>
      <c r="H13" s="14">
        <v>14538.487929999999</v>
      </c>
      <c r="I13" s="14">
        <v>15176.07317</v>
      </c>
      <c r="J13" s="14">
        <v>15939.800880000001</v>
      </c>
    </row>
    <row r="14" spans="1:10" s="3" customFormat="1" ht="18" customHeight="1" x14ac:dyDescent="0.3">
      <c r="A14" s="12"/>
      <c r="B14" s="15" t="s">
        <v>21</v>
      </c>
      <c r="C14" s="16">
        <f t="shared" si="0"/>
        <v>64231.494789999997</v>
      </c>
      <c r="D14" s="16">
        <v>7639.22066</v>
      </c>
      <c r="E14" s="16">
        <v>9301.2825499999999</v>
      </c>
      <c r="F14" s="16">
        <v>11086.689259999999</v>
      </c>
      <c r="G14" s="16">
        <v>10214.52571</v>
      </c>
      <c r="H14" s="16">
        <v>8201.7353700000003</v>
      </c>
      <c r="I14" s="16">
        <v>7842.7844100000002</v>
      </c>
      <c r="J14" s="16">
        <v>9945.2568300000003</v>
      </c>
    </row>
    <row r="15" spans="1:10" s="3" customFormat="1" ht="18" customHeight="1" x14ac:dyDescent="0.3">
      <c r="A15" s="12"/>
      <c r="B15" s="13" t="s">
        <v>22</v>
      </c>
      <c r="C15" s="14">
        <f t="shared" si="0"/>
        <v>59434.127310000003</v>
      </c>
      <c r="D15" s="14">
        <v>10458.97525</v>
      </c>
      <c r="E15" s="14">
        <v>8832.5063399999999</v>
      </c>
      <c r="F15" s="14">
        <v>10006.61219</v>
      </c>
      <c r="G15" s="14">
        <v>8834.5409099999997</v>
      </c>
      <c r="H15" s="14">
        <v>9046.7734500000006</v>
      </c>
      <c r="I15" s="14">
        <v>3794.1112499999999</v>
      </c>
      <c r="J15" s="14">
        <v>8460.6079200000004</v>
      </c>
    </row>
    <row r="16" spans="1:10" s="3" customFormat="1" ht="18" customHeight="1" x14ac:dyDescent="0.3">
      <c r="A16" s="12"/>
      <c r="B16" s="15" t="s">
        <v>23</v>
      </c>
      <c r="C16" s="16">
        <f t="shared" si="0"/>
        <v>57224.093589999997</v>
      </c>
      <c r="D16" s="16">
        <v>8988.8794999999991</v>
      </c>
      <c r="E16" s="16">
        <v>7038.9675200000001</v>
      </c>
      <c r="F16" s="16">
        <v>7791.40877</v>
      </c>
      <c r="G16" s="16">
        <v>8179.6420900000003</v>
      </c>
      <c r="H16" s="16">
        <v>8401.8257699999995</v>
      </c>
      <c r="I16" s="16">
        <v>7609.1996399999998</v>
      </c>
      <c r="J16" s="16">
        <v>9214.1702999999998</v>
      </c>
    </row>
    <row r="17" spans="1:10" s="3" customFormat="1" ht="18" customHeight="1" x14ac:dyDescent="0.3">
      <c r="A17" s="12"/>
      <c r="B17" s="13" t="s">
        <v>24</v>
      </c>
      <c r="C17" s="14">
        <f t="shared" si="0"/>
        <v>54472.855950000005</v>
      </c>
      <c r="D17" s="14">
        <v>6147.4897300000002</v>
      </c>
      <c r="E17" s="14">
        <v>6776.09771</v>
      </c>
      <c r="F17" s="14">
        <v>6984.4554900000003</v>
      </c>
      <c r="G17" s="14">
        <v>8046.5679399999999</v>
      </c>
      <c r="H17" s="14">
        <v>7214.9777400000003</v>
      </c>
      <c r="I17" s="14">
        <v>8677.4883000000009</v>
      </c>
      <c r="J17" s="14">
        <v>10625.779039999999</v>
      </c>
    </row>
    <row r="18" spans="1:10" s="3" customFormat="1" ht="18" customHeight="1" x14ac:dyDescent="0.3">
      <c r="A18" s="12"/>
      <c r="B18" s="15" t="s">
        <v>25</v>
      </c>
      <c r="C18" s="16">
        <f t="shared" si="0"/>
        <v>43414.734349999999</v>
      </c>
      <c r="D18" s="16">
        <v>6633.4746400000004</v>
      </c>
      <c r="E18" s="16">
        <v>4601.9228199999998</v>
      </c>
      <c r="F18" s="16">
        <v>7204.8534399999999</v>
      </c>
      <c r="G18" s="16">
        <v>6489.30645</v>
      </c>
      <c r="H18" s="16">
        <v>6326.6672500000004</v>
      </c>
      <c r="I18" s="16">
        <v>5713.4487600000002</v>
      </c>
      <c r="J18" s="16">
        <v>6445.0609899999999</v>
      </c>
    </row>
    <row r="19" spans="1:10" s="3" customFormat="1" ht="18" customHeight="1" x14ac:dyDescent="0.3">
      <c r="A19" s="12"/>
      <c r="B19" s="13" t="s">
        <v>26</v>
      </c>
      <c r="C19" s="14">
        <f t="shared" si="0"/>
        <v>43286.503360000002</v>
      </c>
      <c r="D19" s="14">
        <v>5400.5019599999996</v>
      </c>
      <c r="E19" s="14">
        <v>5765.8724700000002</v>
      </c>
      <c r="F19" s="14">
        <v>6590.2475000000004</v>
      </c>
      <c r="G19" s="14">
        <v>6561.2750100000003</v>
      </c>
      <c r="H19" s="14">
        <v>6444.6041100000002</v>
      </c>
      <c r="I19" s="14">
        <v>6312.1222200000002</v>
      </c>
      <c r="J19" s="14">
        <v>6211.8800899999997</v>
      </c>
    </row>
    <row r="20" spans="1:10" s="3" customFormat="1" ht="18" customHeight="1" x14ac:dyDescent="0.3">
      <c r="A20" s="12"/>
      <c r="B20" s="15" t="s">
        <v>27</v>
      </c>
      <c r="C20" s="16">
        <f t="shared" si="0"/>
        <v>34890.96718</v>
      </c>
      <c r="D20" s="16">
        <v>4294.8340399999997</v>
      </c>
      <c r="E20" s="16">
        <v>4266.8886300000004</v>
      </c>
      <c r="F20" s="16">
        <v>5519.1754300000002</v>
      </c>
      <c r="G20" s="16">
        <v>5362.5895200000004</v>
      </c>
      <c r="H20" s="16">
        <v>4708.5329300000003</v>
      </c>
      <c r="I20" s="16">
        <v>5238.9534999999996</v>
      </c>
      <c r="J20" s="16">
        <v>5499.9931299999998</v>
      </c>
    </row>
    <row r="21" spans="1:10" s="3" customFormat="1" ht="18" customHeight="1" x14ac:dyDescent="0.3">
      <c r="A21" s="12"/>
      <c r="B21" s="13" t="s">
        <v>28</v>
      </c>
      <c r="C21" s="14">
        <f t="shared" si="0"/>
        <v>33517.862340000007</v>
      </c>
      <c r="D21" s="14">
        <v>2920.3339999999998</v>
      </c>
      <c r="E21" s="14">
        <v>4363.7191899999998</v>
      </c>
      <c r="F21" s="14">
        <v>6324.2932899999996</v>
      </c>
      <c r="G21" s="14">
        <v>4593.5827300000001</v>
      </c>
      <c r="H21" s="14">
        <v>5440.4171999999999</v>
      </c>
      <c r="I21" s="14">
        <v>4713.9774900000002</v>
      </c>
      <c r="J21" s="14">
        <v>5161.5384400000003</v>
      </c>
    </row>
    <row r="22" spans="1:10" s="3" customFormat="1" ht="18" customHeight="1" x14ac:dyDescent="0.3">
      <c r="A22" s="12"/>
      <c r="B22" s="15" t="s">
        <v>29</v>
      </c>
      <c r="C22" s="16">
        <f t="shared" si="0"/>
        <v>27572.561800000003</v>
      </c>
      <c r="D22" s="16">
        <v>4075.0358099999999</v>
      </c>
      <c r="E22" s="16">
        <v>3049.3320800000001</v>
      </c>
      <c r="F22" s="16">
        <v>4260.4519600000003</v>
      </c>
      <c r="G22" s="16">
        <v>3714.6293000000001</v>
      </c>
      <c r="H22" s="16">
        <v>3901.4594900000002</v>
      </c>
      <c r="I22" s="16">
        <v>4413.8152</v>
      </c>
      <c r="J22" s="16">
        <v>4157.8379599999998</v>
      </c>
    </row>
    <row r="23" spans="1:10" s="3" customFormat="1" ht="18" customHeight="1" x14ac:dyDescent="0.3">
      <c r="A23" s="12"/>
      <c r="B23" s="13" t="s">
        <v>30</v>
      </c>
      <c r="C23" s="14">
        <f t="shared" si="0"/>
        <v>15248.35426</v>
      </c>
      <c r="D23" s="14">
        <v>1549.95607</v>
      </c>
      <c r="E23" s="14">
        <v>2008.2161699999999</v>
      </c>
      <c r="F23" s="14">
        <v>1894.25875</v>
      </c>
      <c r="G23" s="14">
        <v>1912.3739499999999</v>
      </c>
      <c r="H23" s="14">
        <v>2227.49431</v>
      </c>
      <c r="I23" s="14">
        <v>2440.4126700000002</v>
      </c>
      <c r="J23" s="14">
        <v>3215.6423399999999</v>
      </c>
    </row>
    <row r="24" spans="1:10" s="3" customFormat="1" ht="18" customHeight="1" x14ac:dyDescent="0.3">
      <c r="A24" s="12"/>
      <c r="B24" s="15" t="s">
        <v>31</v>
      </c>
      <c r="C24" s="16">
        <f t="shared" si="0"/>
        <v>14824.632679999999</v>
      </c>
      <c r="D24" s="16">
        <v>1646.37598</v>
      </c>
      <c r="E24" s="16">
        <v>1899.7633699999999</v>
      </c>
      <c r="F24" s="16">
        <v>2988.7283900000002</v>
      </c>
      <c r="G24" s="16">
        <v>2285.7249499999998</v>
      </c>
      <c r="H24" s="16">
        <v>2214.21459</v>
      </c>
      <c r="I24" s="16">
        <v>1423.89085</v>
      </c>
      <c r="J24" s="16">
        <v>2365.9345499999999</v>
      </c>
    </row>
    <row r="25" spans="1:10" s="3" customFormat="1" ht="18" customHeight="1" x14ac:dyDescent="0.3">
      <c r="A25" s="12"/>
      <c r="B25" s="13" t="s">
        <v>32</v>
      </c>
      <c r="C25" s="14">
        <f t="shared" si="0"/>
        <v>11910.48337</v>
      </c>
      <c r="D25" s="14">
        <v>1826.4884099999999</v>
      </c>
      <c r="E25" s="14">
        <v>1728.7021</v>
      </c>
      <c r="F25" s="14">
        <v>2441.6064900000001</v>
      </c>
      <c r="G25" s="14">
        <v>1665.2434900000001</v>
      </c>
      <c r="H25" s="14">
        <v>1082.16212</v>
      </c>
      <c r="I25" s="14">
        <v>1904.1849999999999</v>
      </c>
      <c r="J25" s="14">
        <v>1262.0957599999999</v>
      </c>
    </row>
    <row r="26" spans="1:10" s="3" customFormat="1" ht="18" customHeight="1" x14ac:dyDescent="0.3">
      <c r="A26" s="12"/>
      <c r="B26" s="15" t="s">
        <v>33</v>
      </c>
      <c r="C26" s="16">
        <f t="shared" si="0"/>
        <v>4547.3323699999992</v>
      </c>
      <c r="D26" s="16">
        <v>828.23317999999995</v>
      </c>
      <c r="E26" s="16">
        <v>425.27386000000001</v>
      </c>
      <c r="F26" s="16">
        <v>682.43443000000002</v>
      </c>
      <c r="G26" s="16">
        <v>686.52984000000004</v>
      </c>
      <c r="H26" s="16">
        <v>552.32722999999999</v>
      </c>
      <c r="I26" s="16">
        <v>567.01098999999999</v>
      </c>
      <c r="J26" s="16">
        <v>805.52283999999997</v>
      </c>
    </row>
    <row r="27" spans="1:10" s="3" customFormat="1" ht="18" customHeight="1" x14ac:dyDescent="0.3">
      <c r="A27" s="12"/>
      <c r="B27" s="13" t="s">
        <v>34</v>
      </c>
      <c r="C27" s="14">
        <f t="shared" si="0"/>
        <v>3216.0137300000001</v>
      </c>
      <c r="D27" s="14">
        <v>422.19049000000001</v>
      </c>
      <c r="E27" s="14">
        <v>494.32986</v>
      </c>
      <c r="F27" s="14">
        <v>496.97566</v>
      </c>
      <c r="G27" s="14">
        <v>714.49549000000002</v>
      </c>
      <c r="H27" s="14">
        <v>259.94393000000002</v>
      </c>
      <c r="I27" s="14">
        <v>484.42919999999998</v>
      </c>
      <c r="J27" s="14">
        <v>343.64909999999998</v>
      </c>
    </row>
    <row r="28" spans="1:10" s="3" customFormat="1" ht="18" customHeight="1" x14ac:dyDescent="0.3">
      <c r="A28" s="12"/>
      <c r="B28" s="15" t="s">
        <v>35</v>
      </c>
      <c r="C28" s="16">
        <f t="shared" si="0"/>
        <v>2012.5858699999999</v>
      </c>
      <c r="D28" s="16">
        <v>323.83598000000001</v>
      </c>
      <c r="E28" s="16">
        <v>319.57650000000001</v>
      </c>
      <c r="F28" s="16">
        <v>179.88113999999999</v>
      </c>
      <c r="G28" s="16">
        <v>502.18776000000003</v>
      </c>
      <c r="H28" s="16">
        <v>57.75403</v>
      </c>
      <c r="I28" s="16">
        <v>295.97586999999999</v>
      </c>
      <c r="J28" s="16">
        <v>333.37459000000001</v>
      </c>
    </row>
    <row r="29" spans="1:10" s="3" customFormat="1" ht="18" customHeight="1" x14ac:dyDescent="0.3">
      <c r="A29" s="12"/>
      <c r="B29" s="13" t="s">
        <v>36</v>
      </c>
      <c r="C29" s="14">
        <f t="shared" si="0"/>
        <v>433.26321000000002</v>
      </c>
      <c r="D29" s="14">
        <v>45.873060000000002</v>
      </c>
      <c r="E29" s="14">
        <v>41.268999999999998</v>
      </c>
      <c r="F29" s="14">
        <v>83.561700000000002</v>
      </c>
      <c r="G29" s="14">
        <v>40.718179999999997</v>
      </c>
      <c r="H29" s="14">
        <v>51.996699999999997</v>
      </c>
      <c r="I29" s="14">
        <v>127.60928</v>
      </c>
      <c r="J29" s="14">
        <v>42.235289999999999</v>
      </c>
    </row>
    <row r="30" spans="1:10" s="3" customFormat="1" ht="18" customHeight="1" x14ac:dyDescent="0.3">
      <c r="A30" s="12"/>
      <c r="B30" s="15" t="s">
        <v>37</v>
      </c>
      <c r="C30" s="16">
        <f t="shared" si="0"/>
        <v>47.811349999999997</v>
      </c>
      <c r="D30" s="16">
        <v>10.0779</v>
      </c>
      <c r="E30" s="16" t="s">
        <v>38</v>
      </c>
      <c r="F30" s="16">
        <v>1.25346</v>
      </c>
      <c r="G30" s="16">
        <v>28.18291</v>
      </c>
      <c r="H30" s="16">
        <v>1.9359999999999999</v>
      </c>
      <c r="I30" s="16">
        <v>4.7720000000000002</v>
      </c>
      <c r="J30" s="16">
        <v>1.58908</v>
      </c>
    </row>
    <row r="31" spans="1:10" s="3" customFormat="1" ht="18" customHeight="1" x14ac:dyDescent="0.3">
      <c r="A31" s="1"/>
      <c r="B31" s="17" t="s">
        <v>39</v>
      </c>
      <c r="C31" s="14">
        <f>+C6-SUM(C7:C30)</f>
        <v>241102.20961999986</v>
      </c>
      <c r="D31" s="14">
        <v>29995.039850000001</v>
      </c>
      <c r="E31" s="14">
        <v>30404.31062</v>
      </c>
      <c r="F31" s="14">
        <v>28286.338919999998</v>
      </c>
      <c r="G31" s="14">
        <v>34556.133139999998</v>
      </c>
      <c r="H31" s="14">
        <v>28271.186150000001</v>
      </c>
      <c r="I31" s="14">
        <v>43289.078970000002</v>
      </c>
      <c r="J31" s="14">
        <v>46300.12197</v>
      </c>
    </row>
    <row r="32" spans="1:10" s="3" customFormat="1" ht="18" customHeight="1" x14ac:dyDescent="0.3">
      <c r="A32" s="1"/>
      <c r="B32" s="18" t="s">
        <v>13</v>
      </c>
      <c r="C32" s="11">
        <f>SUM(C33:C36)</f>
        <v>2905796.7398499995</v>
      </c>
      <c r="D32" s="11">
        <f>SUM(D33:D36)</f>
        <v>370872.17097000004</v>
      </c>
      <c r="E32" s="11">
        <f t="shared" ref="E32:J32" si="2">SUM(E33:E36)</f>
        <v>371181.20043999999</v>
      </c>
      <c r="F32" s="11">
        <f t="shared" si="2"/>
        <v>419438.17716000002</v>
      </c>
      <c r="G32" s="11">
        <f t="shared" si="2"/>
        <v>424478.78602</v>
      </c>
      <c r="H32" s="11">
        <f t="shared" si="2"/>
        <v>414023.86109000002</v>
      </c>
      <c r="I32" s="11">
        <f t="shared" si="2"/>
        <v>439596.92765000003</v>
      </c>
      <c r="J32" s="11">
        <f t="shared" si="2"/>
        <v>466205.61652000004</v>
      </c>
    </row>
    <row r="33" spans="1:22" s="3" customFormat="1" ht="18" customHeight="1" x14ac:dyDescent="0.3">
      <c r="A33" s="12"/>
      <c r="B33" s="15" t="s">
        <v>40</v>
      </c>
      <c r="C33" s="16">
        <f>SUM(D33:J33)</f>
        <v>1105558.77443</v>
      </c>
      <c r="D33" s="16">
        <v>153608.51503000001</v>
      </c>
      <c r="E33" s="16">
        <v>141585.66417999999</v>
      </c>
      <c r="F33" s="16">
        <v>155771.25330000001</v>
      </c>
      <c r="G33" s="16">
        <v>163326.97683999999</v>
      </c>
      <c r="H33" s="16">
        <v>156437.05295000001</v>
      </c>
      <c r="I33" s="16">
        <v>167216.07229000001</v>
      </c>
      <c r="J33" s="16">
        <v>167613.23983999999</v>
      </c>
    </row>
    <row r="34" spans="1:22" s="3" customFormat="1" ht="18" customHeight="1" x14ac:dyDescent="0.3">
      <c r="A34" s="12"/>
      <c r="B34" s="13" t="s">
        <v>41</v>
      </c>
      <c r="C34" s="14">
        <f>SUM(D34:J34)</f>
        <v>901953.27432999993</v>
      </c>
      <c r="D34" s="14">
        <v>111208.82206999999</v>
      </c>
      <c r="E34" s="14">
        <v>118112.98104</v>
      </c>
      <c r="F34" s="14">
        <v>130386.06044</v>
      </c>
      <c r="G34" s="14">
        <v>133102.81787</v>
      </c>
      <c r="H34" s="14">
        <v>130722.5168</v>
      </c>
      <c r="I34" s="14">
        <v>132420.96427999999</v>
      </c>
      <c r="J34" s="14">
        <v>145999.11183000001</v>
      </c>
    </row>
    <row r="35" spans="1:22" s="3" customFormat="1" ht="18" customHeight="1" x14ac:dyDescent="0.3">
      <c r="A35" s="12"/>
      <c r="B35" s="15" t="s">
        <v>42</v>
      </c>
      <c r="C35" s="16">
        <f>SUM(D35:J35)</f>
        <v>531950.71227999998</v>
      </c>
      <c r="D35" s="16">
        <v>63699.911330000003</v>
      </c>
      <c r="E35" s="16">
        <v>64872.068399999996</v>
      </c>
      <c r="F35" s="16">
        <v>78641.015289999996</v>
      </c>
      <c r="G35" s="16">
        <v>76299.839569999996</v>
      </c>
      <c r="H35" s="16">
        <v>71870.144409999994</v>
      </c>
      <c r="I35" s="16">
        <v>83542.683999999994</v>
      </c>
      <c r="J35" s="16">
        <v>93025.049280000007</v>
      </c>
    </row>
    <row r="36" spans="1:22" s="3" customFormat="1" ht="18" customHeight="1" x14ac:dyDescent="0.3">
      <c r="A36" s="12"/>
      <c r="B36" s="19" t="s">
        <v>43</v>
      </c>
      <c r="C36" s="20">
        <f>SUM(D36:J36)</f>
        <v>366333.97881</v>
      </c>
      <c r="D36" s="20">
        <v>42354.92254</v>
      </c>
      <c r="E36" s="20">
        <v>46610.486819999998</v>
      </c>
      <c r="F36" s="20">
        <v>54639.848129999998</v>
      </c>
      <c r="G36" s="20">
        <v>51749.151740000001</v>
      </c>
      <c r="H36" s="20">
        <v>54994.146930000003</v>
      </c>
      <c r="I36" s="20">
        <v>56417.20708</v>
      </c>
      <c r="J36" s="20">
        <v>59568.21557</v>
      </c>
    </row>
    <row r="37" spans="1:22" s="25" customFormat="1" ht="13.5" customHeight="1" x14ac:dyDescent="0.3">
      <c r="A37" s="21"/>
      <c r="B37" s="22" t="s">
        <v>44</v>
      </c>
      <c r="C37" s="23"/>
      <c r="D37" s="23"/>
      <c r="E37" s="24"/>
      <c r="F37" s="2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s="25" customFormat="1" ht="13.5" customHeight="1" x14ac:dyDescent="0.3">
      <c r="A38" s="21"/>
      <c r="B38" s="25" t="s">
        <v>45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s="27" customFormat="1" ht="13.5" customHeight="1" x14ac:dyDescent="0.3">
      <c r="A39" s="26"/>
      <c r="B39" s="25" t="s">
        <v>46</v>
      </c>
      <c r="C39" s="25"/>
      <c r="D39" s="25"/>
      <c r="E39" s="25"/>
      <c r="F39" s="25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</sheetData>
  <mergeCells count="4">
    <mergeCell ref="B1:J1"/>
    <mergeCell ref="B2:J2"/>
    <mergeCell ref="B3:J3"/>
    <mergeCell ref="B4:J4"/>
  </mergeCells>
  <printOptions horizontalCentered="1" verticalCentered="1"/>
  <pageMargins left="0.19685039370078741" right="0.19685039370078741" top="0.19685039370078741" bottom="0.19685039370078741" header="0" footer="0"/>
  <pageSetup scale="90" orientation="landscape" r:id="rId1"/>
  <headerFooter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3A</vt:lpstr>
      <vt:lpstr>'3A'!Área_de_impresión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2026-08-21T17:37:51Z</dcterms:created>
  <dcterms:modified xsi:type="dcterms:W3CDTF">2026-08-21T17:37:52Z</dcterms:modified>
</cp:coreProperties>
</file>