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alanza Mensual\ARCHIVOS_MENSUAL\"/>
    </mc:Choice>
  </mc:AlternateContent>
  <xr:revisionPtr revIDLastSave="0" documentId="8_{D2AF5660-303D-4F92-A21F-28588AAE625E}" xr6:coauthVersionLast="47" xr6:coauthVersionMax="47" xr10:uidLastSave="{00000000-0000-0000-0000-000000000000}"/>
  <bookViews>
    <workbookView xWindow="-108" yWindow="-108" windowWidth="23256" windowHeight="12456" xr2:uid="{C8902124-D66B-4EB7-AEA5-4F6A3157A1A8}"/>
  </bookViews>
  <sheets>
    <sheet name="3" sheetId="1" r:id="rId1"/>
  </sheets>
  <definedNames>
    <definedName name="_xlnm.Print_Area" localSheetId="0">'3'!$B$1:$J$36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3" i="1" l="1"/>
  <c r="I33" i="1"/>
  <c r="H33" i="1"/>
  <c r="G33" i="1"/>
  <c r="F33" i="1"/>
  <c r="E33" i="1"/>
  <c r="D33" i="1"/>
  <c r="C32" i="1"/>
  <c r="C31" i="1"/>
  <c r="C30" i="1"/>
  <c r="C29" i="1"/>
  <c r="C28" i="1"/>
  <c r="C27" i="1"/>
  <c r="C26" i="1"/>
  <c r="C25" i="1"/>
  <c r="C24" i="1"/>
  <c r="C23" i="1"/>
  <c r="C22" i="1"/>
  <c r="C21" i="1"/>
  <c r="C33" i="1" s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J7" i="1"/>
  <c r="J6" i="1" s="1"/>
  <c r="I7" i="1"/>
  <c r="I6" i="1" s="1"/>
  <c r="H7" i="1"/>
  <c r="H6" i="1" s="1"/>
  <c r="G7" i="1"/>
  <c r="G6" i="1" s="1"/>
  <c r="F7" i="1"/>
  <c r="F6" i="1" s="1"/>
  <c r="E7" i="1"/>
  <c r="E6" i="1" s="1"/>
  <c r="D7" i="1"/>
  <c r="C7" i="1" s="1"/>
  <c r="C6" i="1" s="1"/>
  <c r="D6" i="1" l="1"/>
</calcChain>
</file>

<file path=xl/sharedStrings.xml><?xml version="1.0" encoding="utf-8"?>
<sst xmlns="http://schemas.openxmlformats.org/spreadsheetml/2006/main" count="44" uniqueCount="44">
  <si>
    <t xml:space="preserve">Cuadro 3 </t>
  </si>
  <si>
    <t>Ingreso de divisas por exportaciones</t>
  </si>
  <si>
    <r>
      <t xml:space="preserve">Año 2026 </t>
    </r>
    <r>
      <rPr>
        <b/>
        <vertAlign val="superscript"/>
        <sz val="9"/>
        <color rgb="FF00325B"/>
        <rFont val="Libre Franklin"/>
      </rPr>
      <t>p/</t>
    </r>
  </si>
  <si>
    <t>En miles de US dólares</t>
  </si>
  <si>
    <t>CONCEPTO</t>
  </si>
  <si>
    <t xml:space="preserve">  TOTAL</t>
  </si>
  <si>
    <t>ENERO</t>
  </si>
  <si>
    <t>FEBRERO</t>
  </si>
  <si>
    <t>MARZO</t>
  </si>
  <si>
    <t>ABRIL</t>
  </si>
  <si>
    <t>MAYO</t>
  </si>
  <si>
    <t>JUNIO</t>
  </si>
  <si>
    <t>JULIO</t>
  </si>
  <si>
    <t>TOTAL</t>
  </si>
  <si>
    <t>PRINCIPALES PRODUCTOS</t>
  </si>
  <si>
    <t>Café</t>
  </si>
  <si>
    <t>Banano</t>
  </si>
  <si>
    <t>Azúcar</t>
  </si>
  <si>
    <t>Cardamomo</t>
  </si>
  <si>
    <t>CENTROAMÉRICA</t>
  </si>
  <si>
    <t>OTROS PRODUCTOS</t>
  </si>
  <si>
    <t>Frutas y sus preparados</t>
  </si>
  <si>
    <t>Productos alimenticios</t>
  </si>
  <si>
    <t>Productos químicos</t>
  </si>
  <si>
    <t>Verduras y legumbres</t>
  </si>
  <si>
    <t>Caucho natural</t>
  </si>
  <si>
    <t>Productos metálicos</t>
  </si>
  <si>
    <t>Flores, plantas, semillas y raíces</t>
  </si>
  <si>
    <t>Miel de purga (melazas)</t>
  </si>
  <si>
    <t>Minerales</t>
  </si>
  <si>
    <t>Productos de vidrio</t>
  </si>
  <si>
    <t>Tabaco en rama y manufacturas</t>
  </si>
  <si>
    <t>Níquel</t>
  </si>
  <si>
    <t>Madera y manufacturas</t>
  </si>
  <si>
    <t>Aceites esenciales</t>
  </si>
  <si>
    <t>Tejidos, hilos e hilazas</t>
  </si>
  <si>
    <t>Artículos de vestuario</t>
  </si>
  <si>
    <t>Ajonjolí</t>
  </si>
  <si>
    <t>Camarón, pescado y langosta</t>
  </si>
  <si>
    <t>Miel de abejas</t>
  </si>
  <si>
    <t>Otros</t>
  </si>
  <si>
    <r>
      <rPr>
        <vertAlign val="superscript"/>
        <sz val="8"/>
        <color rgb="FF00325B"/>
        <rFont val="Libre Franklin"/>
      </rPr>
      <t>p/</t>
    </r>
    <r>
      <rPr>
        <sz val="8"/>
        <color rgb="FF00325B"/>
        <rFont val="Libre Franklin"/>
      </rPr>
      <t>Cifras preliminares.</t>
    </r>
  </si>
  <si>
    <t>Nota: Las cifras pueden variar como resultado de aproximarlas a miles.</t>
  </si>
  <si>
    <t>Fuente: Mercado Institucional de Divisas.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</si>
</sst>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"/>
    <numFmt numFmtId="165" formatCode="_(* #,##0.0_);_(* \(#,##0.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rgb="FFC0C0C0"/>
      <name val="Libre Franklin"/>
    </font>
    <font>
      <sz val="10"/>
      <color rgb="FF00325B"/>
      <name val="Libre Franklin"/>
    </font>
    <font>
      <b/>
      <sz val="10"/>
      <color rgb="FF00325B"/>
      <name val="Libre Franklin"/>
    </font>
    <font>
      <b/>
      <vertAlign val="superscript"/>
      <sz val="9"/>
      <color rgb="FF00325B"/>
      <name val="Libre Franklin"/>
    </font>
    <font>
      <b/>
      <sz val="9"/>
      <color theme="0"/>
      <name val="Libre Franklin"/>
    </font>
    <font>
      <b/>
      <sz val="8"/>
      <color rgb="FF00325B"/>
      <name val="Libre Franklin"/>
    </font>
    <font>
      <sz val="8"/>
      <color rgb="FF00325B"/>
      <name val="Libre Franklin"/>
    </font>
    <font>
      <vertAlign val="superscript"/>
      <sz val="8"/>
      <color rgb="FF00325B"/>
      <name val="Libre Franklin"/>
    </font>
  </fonts>
  <fills count="5">
    <fill>
      <patternFill patternType="none"/>
    </fill>
    <fill>
      <patternFill patternType="gray125"/>
    </fill>
    <fill>
      <patternFill patternType="solid">
        <fgColor rgb="FF00325B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325B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1" applyFont="1"/>
    <xf numFmtId="164" fontId="4" fillId="0" borderId="0" xfId="1" applyNumberFormat="1" applyFont="1" applyAlignment="1">
      <alignment horizontal="center" vertical="center"/>
    </xf>
    <xf numFmtId="0" fontId="4" fillId="0" borderId="0" xfId="1" applyFont="1"/>
    <xf numFmtId="164" fontId="5" fillId="0" borderId="0" xfId="1" applyNumberFormat="1" applyFont="1" applyAlignment="1">
      <alignment horizontal="center" vertical="center"/>
    </xf>
    <xf numFmtId="164" fontId="5" fillId="0" borderId="0" xfId="2" applyNumberFormat="1" applyFont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left" vertical="center" wrapText="1" indent="2"/>
    </xf>
    <xf numFmtId="165" fontId="8" fillId="3" borderId="3" xfId="3" applyNumberFormat="1" applyFont="1" applyFill="1" applyBorder="1" applyAlignment="1">
      <alignment horizontal="right" vertical="center" indent="1"/>
    </xf>
    <xf numFmtId="49" fontId="3" fillId="0" borderId="0" xfId="1" applyNumberFormat="1" applyFont="1"/>
    <xf numFmtId="49" fontId="9" fillId="0" borderId="3" xfId="1" applyNumberFormat="1" applyFont="1" applyBorder="1" applyAlignment="1">
      <alignment horizontal="left" vertical="center" indent="3"/>
    </xf>
    <xf numFmtId="165" fontId="9" fillId="0" borderId="3" xfId="3" applyNumberFormat="1" applyFont="1" applyFill="1" applyBorder="1" applyAlignment="1">
      <alignment horizontal="right" vertical="center" indent="1"/>
    </xf>
    <xf numFmtId="49" fontId="9" fillId="4" borderId="3" xfId="1" applyNumberFormat="1" applyFont="1" applyFill="1" applyBorder="1" applyAlignment="1">
      <alignment horizontal="left" vertical="center" indent="3"/>
    </xf>
    <xf numFmtId="165" fontId="9" fillId="4" borderId="3" xfId="3" applyNumberFormat="1" applyFont="1" applyFill="1" applyBorder="1" applyAlignment="1">
      <alignment horizontal="right" vertical="center" indent="1"/>
    </xf>
    <xf numFmtId="49" fontId="9" fillId="0" borderId="4" xfId="1" applyNumberFormat="1" applyFont="1" applyBorder="1" applyAlignment="1">
      <alignment horizontal="left" vertical="center" indent="3"/>
    </xf>
    <xf numFmtId="165" fontId="9" fillId="0" borderId="4" xfId="3" applyNumberFormat="1" applyFont="1" applyFill="1" applyBorder="1" applyAlignment="1">
      <alignment horizontal="right" vertical="center" indent="1"/>
    </xf>
    <xf numFmtId="0" fontId="3" fillId="0" borderId="0" xfId="1" applyFont="1" applyAlignment="1">
      <alignment horizontal="left" indent="1"/>
    </xf>
    <xf numFmtId="0" fontId="9" fillId="0" borderId="0" xfId="1" applyFont="1" applyAlignment="1">
      <alignment horizontal="left" indent="1"/>
    </xf>
    <xf numFmtId="0" fontId="8" fillId="0" borderId="0" xfId="1" applyFont="1" applyAlignment="1">
      <alignment horizontal="left" indent="1"/>
    </xf>
    <xf numFmtId="0" fontId="4" fillId="0" borderId="0" xfId="1" applyFont="1" applyAlignment="1">
      <alignment horizontal="left" indent="1"/>
    </xf>
    <xf numFmtId="0" fontId="9" fillId="0" borderId="0" xfId="1" applyFont="1"/>
  </cellXfs>
  <cellStyles count="4">
    <cellStyle name="Millares 2 2" xfId="3" xr:uid="{CEAF3588-A3ED-47BF-AA43-A6C0F7AF165A}"/>
    <cellStyle name="Normal" xfId="0" builtinId="0"/>
    <cellStyle name="Normal 2" xfId="1" xr:uid="{948C1A7F-43D4-4E4A-A0C3-9D1BDB103E90}"/>
    <cellStyle name="Normal 4" xfId="2" xr:uid="{6ADCE4C3-AFCE-4D22-A99B-B84B3E77B9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E98A6-8621-467F-8BBB-925012B17874}">
  <sheetPr>
    <pageSetUpPr fitToPage="1"/>
  </sheetPr>
  <dimension ref="A1:J36"/>
  <sheetViews>
    <sheetView showGridLines="0" tabSelected="1" zoomScaleNormal="100" zoomScaleSheetLayoutView="100" workbookViewId="0">
      <selection sqref="A1:J1"/>
    </sheetView>
  </sheetViews>
  <sheetFormatPr baseColWidth="10" defaultColWidth="11.44140625" defaultRowHeight="18" customHeight="1" x14ac:dyDescent="0.4"/>
  <cols>
    <col min="1" max="1" width="2.6640625" style="1" customWidth="1"/>
    <col min="2" max="2" width="30.6640625" style="23" customWidth="1"/>
    <col min="3" max="3" width="14.44140625" style="23" bestFit="1" customWidth="1"/>
    <col min="4" max="10" width="13.6640625" style="23" customWidth="1"/>
    <col min="11" max="16384" width="11.44140625" style="3"/>
  </cols>
  <sheetData>
    <row r="1" spans="1:10" ht="18" customHeight="1" x14ac:dyDescent="0.4"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 ht="18" customHeight="1" x14ac:dyDescent="0.4">
      <c r="B2" s="4" t="s">
        <v>1</v>
      </c>
      <c r="C2" s="4"/>
      <c r="D2" s="4"/>
      <c r="E2" s="4"/>
      <c r="F2" s="4"/>
      <c r="G2" s="4"/>
      <c r="H2" s="4"/>
      <c r="I2" s="4"/>
      <c r="J2" s="4"/>
    </row>
    <row r="3" spans="1:10" ht="18" customHeight="1" x14ac:dyDescent="0.4">
      <c r="B3" s="5" t="s">
        <v>2</v>
      </c>
      <c r="C3" s="5"/>
      <c r="D3" s="5"/>
      <c r="E3" s="5"/>
      <c r="F3" s="5"/>
      <c r="G3" s="5"/>
      <c r="H3" s="5"/>
      <c r="I3" s="5"/>
      <c r="J3" s="5"/>
    </row>
    <row r="4" spans="1:10" ht="18" customHeight="1" x14ac:dyDescent="0.4">
      <c r="B4" s="6" t="s">
        <v>3</v>
      </c>
      <c r="C4" s="6"/>
      <c r="D4" s="6"/>
      <c r="E4" s="6"/>
      <c r="F4" s="6"/>
      <c r="G4" s="6"/>
      <c r="H4" s="6"/>
      <c r="I4" s="6"/>
      <c r="J4" s="6"/>
    </row>
    <row r="5" spans="1:10" ht="18" customHeight="1" x14ac:dyDescent="0.4">
      <c r="B5" s="7" t="s">
        <v>4</v>
      </c>
      <c r="C5" s="8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9" t="s">
        <v>12</v>
      </c>
    </row>
    <row r="6" spans="1:10" ht="18" customHeight="1" x14ac:dyDescent="0.4">
      <c r="B6" s="10" t="s">
        <v>13</v>
      </c>
      <c r="C6" s="11">
        <f>+C7+C12+C13</f>
        <v>7398949.34124</v>
      </c>
      <c r="D6" s="11">
        <f t="shared" ref="D6:J6" si="0">+D7+D12+D13</f>
        <v>1035630.17924</v>
      </c>
      <c r="E6" s="11">
        <f t="shared" si="0"/>
        <v>1082559.59947</v>
      </c>
      <c r="F6" s="11">
        <f t="shared" si="0"/>
        <v>1221084.4294499999</v>
      </c>
      <c r="G6" s="11">
        <f t="shared" si="0"/>
        <v>1120780.8968199999</v>
      </c>
      <c r="H6" s="11">
        <f t="shared" si="0"/>
        <v>1020871.0676300002</v>
      </c>
      <c r="I6" s="11">
        <f t="shared" si="0"/>
        <v>921552.93246000004</v>
      </c>
      <c r="J6" s="11">
        <f t="shared" si="0"/>
        <v>996470.23616999993</v>
      </c>
    </row>
    <row r="7" spans="1:10" ht="18" customHeight="1" x14ac:dyDescent="0.4">
      <c r="B7" s="10" t="s">
        <v>14</v>
      </c>
      <c r="C7" s="11">
        <f t="shared" ref="C7:C32" si="1">SUM(D7:J7)</f>
        <v>2750554.26669</v>
      </c>
      <c r="D7" s="11">
        <f>SUM(D8:D11)</f>
        <v>398195.25506</v>
      </c>
      <c r="E7" s="11">
        <f t="shared" ref="E7:J7" si="2">SUM(E8:E11)</f>
        <v>482967.72895999998</v>
      </c>
      <c r="F7" s="11">
        <f t="shared" si="2"/>
        <v>504586.81216999999</v>
      </c>
      <c r="G7" s="11">
        <f t="shared" si="2"/>
        <v>452702.15343999997</v>
      </c>
      <c r="H7" s="11">
        <f t="shared" si="2"/>
        <v>346568.90082000004</v>
      </c>
      <c r="I7" s="11">
        <f t="shared" si="2"/>
        <v>275438.01347000001</v>
      </c>
      <c r="J7" s="11">
        <f t="shared" si="2"/>
        <v>290095.40277000004</v>
      </c>
    </row>
    <row r="8" spans="1:10" ht="18" customHeight="1" x14ac:dyDescent="0.4">
      <c r="A8" s="12"/>
      <c r="B8" s="13" t="s">
        <v>15</v>
      </c>
      <c r="C8" s="14">
        <f t="shared" si="1"/>
        <v>1193231.58547</v>
      </c>
      <c r="D8" s="14">
        <v>181933.45404000001</v>
      </c>
      <c r="E8" s="14">
        <v>218013.33293</v>
      </c>
      <c r="F8" s="14">
        <v>238192.43367999999</v>
      </c>
      <c r="G8" s="14">
        <v>198003.96027000001</v>
      </c>
      <c r="H8" s="14">
        <v>140315.76831000001</v>
      </c>
      <c r="I8" s="14">
        <v>111035.46889</v>
      </c>
      <c r="J8" s="14">
        <v>105737.16735</v>
      </c>
    </row>
    <row r="9" spans="1:10" ht="18" customHeight="1" x14ac:dyDescent="0.4">
      <c r="A9" s="12"/>
      <c r="B9" s="15" t="s">
        <v>16</v>
      </c>
      <c r="C9" s="16">
        <f t="shared" si="1"/>
        <v>626953.74351000006</v>
      </c>
      <c r="D9" s="16">
        <v>75679.756720000005</v>
      </c>
      <c r="E9" s="16">
        <v>76819.852129999999</v>
      </c>
      <c r="F9" s="16">
        <v>114177.43892</v>
      </c>
      <c r="G9" s="16">
        <v>101205.89448</v>
      </c>
      <c r="H9" s="16">
        <v>91618.168739999994</v>
      </c>
      <c r="I9" s="16">
        <v>74291.44167</v>
      </c>
      <c r="J9" s="16">
        <v>93161.190849999999</v>
      </c>
    </row>
    <row r="10" spans="1:10" ht="18" customHeight="1" x14ac:dyDescent="0.4">
      <c r="A10" s="12"/>
      <c r="B10" s="13" t="s">
        <v>17</v>
      </c>
      <c r="C10" s="14">
        <f t="shared" si="1"/>
        <v>579340.16605999996</v>
      </c>
      <c r="D10" s="14">
        <v>82107.106119999997</v>
      </c>
      <c r="E10" s="14">
        <v>122720.56256000001</v>
      </c>
      <c r="F10" s="14">
        <v>99056.054029999999</v>
      </c>
      <c r="G10" s="14">
        <v>112631.39573</v>
      </c>
      <c r="H10" s="14">
        <v>69635.6109</v>
      </c>
      <c r="I10" s="14">
        <v>46656.81308</v>
      </c>
      <c r="J10" s="14">
        <v>46532.623639999998</v>
      </c>
    </row>
    <row r="11" spans="1:10" ht="18" customHeight="1" x14ac:dyDescent="0.4">
      <c r="A11" s="12"/>
      <c r="B11" s="15" t="s">
        <v>18</v>
      </c>
      <c r="C11" s="16">
        <f t="shared" si="1"/>
        <v>351028.77165000001</v>
      </c>
      <c r="D11" s="16">
        <v>58474.938179999997</v>
      </c>
      <c r="E11" s="16">
        <v>65413.981339999998</v>
      </c>
      <c r="F11" s="16">
        <v>53160.885540000003</v>
      </c>
      <c r="G11" s="16">
        <v>40860.902959999999</v>
      </c>
      <c r="H11" s="16">
        <v>44999.352870000002</v>
      </c>
      <c r="I11" s="16">
        <v>43454.289830000002</v>
      </c>
      <c r="J11" s="16">
        <v>44664.42093</v>
      </c>
    </row>
    <row r="12" spans="1:10" ht="18" customHeight="1" x14ac:dyDescent="0.4">
      <c r="A12" s="12"/>
      <c r="B12" s="10" t="s">
        <v>19</v>
      </c>
      <c r="C12" s="11">
        <f t="shared" si="1"/>
        <v>2905796.73985</v>
      </c>
      <c r="D12" s="11">
        <v>370872.17096999998</v>
      </c>
      <c r="E12" s="11">
        <v>371181.20043999999</v>
      </c>
      <c r="F12" s="11">
        <v>419438.17716000002</v>
      </c>
      <c r="G12" s="11">
        <v>424478.78602</v>
      </c>
      <c r="H12" s="11">
        <v>414023.86109000002</v>
      </c>
      <c r="I12" s="11">
        <v>439596.92765000003</v>
      </c>
      <c r="J12" s="11">
        <v>466205.61651999998</v>
      </c>
    </row>
    <row r="13" spans="1:10" ht="18" customHeight="1" x14ac:dyDescent="0.4">
      <c r="A13" s="12"/>
      <c r="B13" s="10" t="s">
        <v>20</v>
      </c>
      <c r="C13" s="11">
        <f t="shared" si="1"/>
        <v>1742598.3346999998</v>
      </c>
      <c r="D13" s="11">
        <v>266562.75321</v>
      </c>
      <c r="E13" s="11">
        <v>228410.67006999999</v>
      </c>
      <c r="F13" s="11">
        <v>297059.44011999998</v>
      </c>
      <c r="G13" s="11">
        <v>243599.95736</v>
      </c>
      <c r="H13" s="11">
        <v>260278.30572</v>
      </c>
      <c r="I13" s="11">
        <v>206517.99134000001</v>
      </c>
      <c r="J13" s="11">
        <v>240169.21687999999</v>
      </c>
    </row>
    <row r="14" spans="1:10" ht="18" customHeight="1" x14ac:dyDescent="0.4">
      <c r="A14" s="12"/>
      <c r="B14" s="15" t="s">
        <v>21</v>
      </c>
      <c r="C14" s="16">
        <f t="shared" si="1"/>
        <v>502719.87270000001</v>
      </c>
      <c r="D14" s="16">
        <v>94605.562489999997</v>
      </c>
      <c r="E14" s="16">
        <v>58815.480340000002</v>
      </c>
      <c r="F14" s="16">
        <v>105526.72702999999</v>
      </c>
      <c r="G14" s="16">
        <v>70581.633759999997</v>
      </c>
      <c r="H14" s="16">
        <v>68966.482629999999</v>
      </c>
      <c r="I14" s="16">
        <v>49926.67553</v>
      </c>
      <c r="J14" s="16">
        <v>54297.310920000004</v>
      </c>
    </row>
    <row r="15" spans="1:10" ht="18" customHeight="1" x14ac:dyDescent="0.4">
      <c r="A15" s="12"/>
      <c r="B15" s="13" t="s">
        <v>22</v>
      </c>
      <c r="C15" s="14">
        <f t="shared" si="1"/>
        <v>208092.97266</v>
      </c>
      <c r="D15" s="14">
        <v>26611.074400000001</v>
      </c>
      <c r="E15" s="14">
        <v>26795.597539999999</v>
      </c>
      <c r="F15" s="14">
        <v>32592.197230000002</v>
      </c>
      <c r="G15" s="14">
        <v>33101.24957</v>
      </c>
      <c r="H15" s="14">
        <v>29019.553230000001</v>
      </c>
      <c r="I15" s="14">
        <v>28950.387019999998</v>
      </c>
      <c r="J15" s="14">
        <v>31022.913670000002</v>
      </c>
    </row>
    <row r="16" spans="1:10" ht="18" customHeight="1" x14ac:dyDescent="0.4">
      <c r="A16" s="12"/>
      <c r="B16" s="15" t="s">
        <v>23</v>
      </c>
      <c r="C16" s="16">
        <f t="shared" si="1"/>
        <v>183656.15164</v>
      </c>
      <c r="D16" s="16">
        <v>19202.086729999999</v>
      </c>
      <c r="E16" s="16">
        <v>23071.522010000001</v>
      </c>
      <c r="F16" s="16">
        <v>28457.606800000001</v>
      </c>
      <c r="G16" s="16">
        <v>26837.290570000001</v>
      </c>
      <c r="H16" s="16">
        <v>29878.518370000002</v>
      </c>
      <c r="I16" s="16">
        <v>26645.352599999998</v>
      </c>
      <c r="J16" s="16">
        <v>29563.774560000002</v>
      </c>
    </row>
    <row r="17" spans="1:10" ht="18" customHeight="1" x14ac:dyDescent="0.4">
      <c r="A17" s="12"/>
      <c r="B17" s="13" t="s">
        <v>24</v>
      </c>
      <c r="C17" s="14">
        <f t="shared" si="1"/>
        <v>131523.08361</v>
      </c>
      <c r="D17" s="14">
        <v>24159.941220000001</v>
      </c>
      <c r="E17" s="14">
        <v>22873.4195</v>
      </c>
      <c r="F17" s="14">
        <v>24845.799490000001</v>
      </c>
      <c r="G17" s="14">
        <v>19924.856810000001</v>
      </c>
      <c r="H17" s="14">
        <v>16985.493170000002</v>
      </c>
      <c r="I17" s="14">
        <v>10598.82617</v>
      </c>
      <c r="J17" s="14">
        <v>12134.74725</v>
      </c>
    </row>
    <row r="18" spans="1:10" ht="18" customHeight="1" x14ac:dyDescent="0.4">
      <c r="A18" s="12"/>
      <c r="B18" s="15" t="s">
        <v>25</v>
      </c>
      <c r="C18" s="16">
        <f t="shared" si="1"/>
        <v>112607.28870999999</v>
      </c>
      <c r="D18" s="16">
        <v>14102.95867</v>
      </c>
      <c r="E18" s="16">
        <v>15471.347659999999</v>
      </c>
      <c r="F18" s="16">
        <v>14496.64697</v>
      </c>
      <c r="G18" s="16">
        <v>12905.280140000001</v>
      </c>
      <c r="H18" s="16">
        <v>18193.988310000001</v>
      </c>
      <c r="I18" s="16">
        <v>17670.011979999999</v>
      </c>
      <c r="J18" s="16">
        <v>19767.054980000001</v>
      </c>
    </row>
    <row r="19" spans="1:10" ht="18" customHeight="1" x14ac:dyDescent="0.4">
      <c r="A19" s="12"/>
      <c r="B19" s="13" t="s">
        <v>26</v>
      </c>
      <c r="C19" s="14">
        <f t="shared" si="1"/>
        <v>76778.759609999994</v>
      </c>
      <c r="D19" s="14">
        <v>8192.7588500000002</v>
      </c>
      <c r="E19" s="14">
        <v>8890.8522699999994</v>
      </c>
      <c r="F19" s="14">
        <v>10875.66762</v>
      </c>
      <c r="G19" s="14">
        <v>11971.562679999999</v>
      </c>
      <c r="H19" s="14">
        <v>11811.563609999999</v>
      </c>
      <c r="I19" s="14">
        <v>12127.611919999999</v>
      </c>
      <c r="J19" s="14">
        <v>12908.74266</v>
      </c>
    </row>
    <row r="20" spans="1:10" ht="18" customHeight="1" x14ac:dyDescent="0.4">
      <c r="A20" s="12"/>
      <c r="B20" s="15" t="s">
        <v>27</v>
      </c>
      <c r="C20" s="16">
        <f t="shared" si="1"/>
        <v>72824.553080000012</v>
      </c>
      <c r="D20" s="16">
        <v>11931.920239999999</v>
      </c>
      <c r="E20" s="16">
        <v>11023.36526</v>
      </c>
      <c r="F20" s="16">
        <v>13067.203149999999</v>
      </c>
      <c r="G20" s="16">
        <v>8755.0299900000009</v>
      </c>
      <c r="H20" s="16">
        <v>9812.0241900000001</v>
      </c>
      <c r="I20" s="16">
        <v>7818.2066400000003</v>
      </c>
      <c r="J20" s="16">
        <v>10416.803610000001</v>
      </c>
    </row>
    <row r="21" spans="1:10" ht="18" customHeight="1" x14ac:dyDescent="0.4">
      <c r="A21" s="12"/>
      <c r="B21" s="13" t="s">
        <v>28</v>
      </c>
      <c r="C21" s="14">
        <f t="shared" si="1"/>
        <v>41009.510999999999</v>
      </c>
      <c r="D21" s="14">
        <v>12145.26035</v>
      </c>
      <c r="E21" s="14">
        <v>4768.7315900000003</v>
      </c>
      <c r="F21" s="14">
        <v>5348.4345899999998</v>
      </c>
      <c r="G21" s="14">
        <v>2319.1673000000001</v>
      </c>
      <c r="H21" s="14">
        <v>3436.99208</v>
      </c>
      <c r="I21" s="14">
        <v>2565.7504100000001</v>
      </c>
      <c r="J21" s="14">
        <v>10425.17468</v>
      </c>
    </row>
    <row r="22" spans="1:10" ht="18" customHeight="1" x14ac:dyDescent="0.4">
      <c r="A22" s="12"/>
      <c r="B22" s="15" t="s">
        <v>29</v>
      </c>
      <c r="C22" s="16">
        <f t="shared" si="1"/>
        <v>32756.7248</v>
      </c>
      <c r="D22" s="16">
        <v>2233.4558999999999</v>
      </c>
      <c r="E22" s="16">
        <v>1513.34557</v>
      </c>
      <c r="F22" s="16">
        <v>12974.47299</v>
      </c>
      <c r="G22" s="16">
        <v>1451.6113399999999</v>
      </c>
      <c r="H22" s="16">
        <v>9727.1208000000006</v>
      </c>
      <c r="I22" s="16">
        <v>1245.7981199999999</v>
      </c>
      <c r="J22" s="16">
        <v>3610.9200799999999</v>
      </c>
    </row>
    <row r="23" spans="1:10" ht="18" customHeight="1" x14ac:dyDescent="0.4">
      <c r="A23" s="12"/>
      <c r="B23" s="13" t="s">
        <v>30</v>
      </c>
      <c r="C23" s="14">
        <f t="shared" si="1"/>
        <v>30948.379939999999</v>
      </c>
      <c r="D23" s="14">
        <v>5731.5101000000004</v>
      </c>
      <c r="E23" s="14">
        <v>5675.5562399999999</v>
      </c>
      <c r="F23" s="14">
        <v>3432.6213899999998</v>
      </c>
      <c r="G23" s="14">
        <v>3055.5571599999998</v>
      </c>
      <c r="H23" s="14">
        <v>3831.4794400000001</v>
      </c>
      <c r="I23" s="14">
        <v>3765.7638700000002</v>
      </c>
      <c r="J23" s="14">
        <v>5455.89174</v>
      </c>
    </row>
    <row r="24" spans="1:10" ht="18" customHeight="1" x14ac:dyDescent="0.4">
      <c r="A24" s="12"/>
      <c r="B24" s="15" t="s">
        <v>31</v>
      </c>
      <c r="C24" s="16">
        <f t="shared" si="1"/>
        <v>30120.14889</v>
      </c>
      <c r="D24" s="16">
        <v>5203.0065999999997</v>
      </c>
      <c r="E24" s="16">
        <v>5907.6021000000001</v>
      </c>
      <c r="F24" s="16">
        <v>1759.7840000000001</v>
      </c>
      <c r="G24" s="16">
        <v>4450.5029999999997</v>
      </c>
      <c r="H24" s="16">
        <v>8681.1781900000005</v>
      </c>
      <c r="I24" s="16">
        <v>3707.2849999999999</v>
      </c>
      <c r="J24" s="16">
        <v>410.79</v>
      </c>
    </row>
    <row r="25" spans="1:10" ht="18" customHeight="1" x14ac:dyDescent="0.4">
      <c r="A25" s="12"/>
      <c r="B25" s="13" t="s">
        <v>32</v>
      </c>
      <c r="C25" s="14">
        <f t="shared" si="1"/>
        <v>27722.87371</v>
      </c>
      <c r="D25" s="14">
        <v>2742.9549999999999</v>
      </c>
      <c r="E25" s="14">
        <v>5380.4470199999996</v>
      </c>
      <c r="F25" s="14">
        <v>3939.7869099999998</v>
      </c>
      <c r="G25" s="14">
        <v>6345.8347199999998</v>
      </c>
      <c r="H25" s="14">
        <v>4329.97</v>
      </c>
      <c r="I25" s="14">
        <v>2170.69</v>
      </c>
      <c r="J25" s="14">
        <v>2813.1900599999999</v>
      </c>
    </row>
    <row r="26" spans="1:10" ht="18" customHeight="1" x14ac:dyDescent="0.4">
      <c r="A26" s="12"/>
      <c r="B26" s="15" t="s">
        <v>33</v>
      </c>
      <c r="C26" s="16">
        <f t="shared" si="1"/>
        <v>19277.20505</v>
      </c>
      <c r="D26" s="16">
        <v>2023.4404199999999</v>
      </c>
      <c r="E26" s="16">
        <v>2799.1110899999999</v>
      </c>
      <c r="F26" s="16">
        <v>3019.8617300000001</v>
      </c>
      <c r="G26" s="16">
        <v>3047.6518999999998</v>
      </c>
      <c r="H26" s="16">
        <v>3503.4812499999998</v>
      </c>
      <c r="I26" s="16">
        <v>2158.8763899999999</v>
      </c>
      <c r="J26" s="16">
        <v>2724.7822700000002</v>
      </c>
    </row>
    <row r="27" spans="1:10" ht="18" customHeight="1" x14ac:dyDescent="0.4">
      <c r="A27" s="12"/>
      <c r="B27" s="13" t="s">
        <v>34</v>
      </c>
      <c r="C27" s="14">
        <f t="shared" si="1"/>
        <v>11202.698</v>
      </c>
      <c r="D27" s="14">
        <v>1375.65966</v>
      </c>
      <c r="E27" s="14">
        <v>1918.31215</v>
      </c>
      <c r="F27" s="14">
        <v>1758.15987</v>
      </c>
      <c r="G27" s="14">
        <v>1470.47513</v>
      </c>
      <c r="H27" s="14">
        <v>765.22242000000006</v>
      </c>
      <c r="I27" s="14">
        <v>900.81173999999999</v>
      </c>
      <c r="J27" s="14">
        <v>3014.0570299999999</v>
      </c>
    </row>
    <row r="28" spans="1:10" ht="18" customHeight="1" x14ac:dyDescent="0.4">
      <c r="A28" s="12"/>
      <c r="B28" s="15" t="s">
        <v>35</v>
      </c>
      <c r="C28" s="16">
        <f t="shared" si="1"/>
        <v>10556.788540000001</v>
      </c>
      <c r="D28" s="16">
        <v>1140.41319</v>
      </c>
      <c r="E28" s="16">
        <v>1565.7056500000001</v>
      </c>
      <c r="F28" s="16">
        <v>1383.5787399999999</v>
      </c>
      <c r="G28" s="16">
        <v>1455.58158</v>
      </c>
      <c r="H28" s="16">
        <v>1592.42921</v>
      </c>
      <c r="I28" s="16">
        <v>1758.9259400000001</v>
      </c>
      <c r="J28" s="16">
        <v>1660.1542300000001</v>
      </c>
    </row>
    <row r="29" spans="1:10" ht="18" customHeight="1" x14ac:dyDescent="0.4">
      <c r="A29" s="12"/>
      <c r="B29" s="13" t="s">
        <v>36</v>
      </c>
      <c r="C29" s="14">
        <f t="shared" si="1"/>
        <v>9590.0961200000002</v>
      </c>
      <c r="D29" s="14">
        <v>985.52458999999999</v>
      </c>
      <c r="E29" s="14">
        <v>814.10659999999996</v>
      </c>
      <c r="F29" s="14">
        <v>1376.6633300000001</v>
      </c>
      <c r="G29" s="14">
        <v>1704.9134799999999</v>
      </c>
      <c r="H29" s="14">
        <v>1793.8917100000001</v>
      </c>
      <c r="I29" s="14">
        <v>1293.1390699999999</v>
      </c>
      <c r="J29" s="14">
        <v>1621.85734</v>
      </c>
    </row>
    <row r="30" spans="1:10" ht="18" customHeight="1" x14ac:dyDescent="0.4">
      <c r="A30" s="12"/>
      <c r="B30" s="15" t="s">
        <v>37</v>
      </c>
      <c r="C30" s="16">
        <f t="shared" si="1"/>
        <v>8754.8096999999998</v>
      </c>
      <c r="D30" s="16">
        <v>393.12713000000002</v>
      </c>
      <c r="E30" s="16">
        <v>1665.08186</v>
      </c>
      <c r="F30" s="16">
        <v>1856.5934</v>
      </c>
      <c r="G30" s="16">
        <v>1078.93066</v>
      </c>
      <c r="H30" s="16">
        <v>1153.6240700000001</v>
      </c>
      <c r="I30" s="16">
        <v>1317.97066</v>
      </c>
      <c r="J30" s="16">
        <v>1289.4819199999999</v>
      </c>
    </row>
    <row r="31" spans="1:10" ht="18" customHeight="1" x14ac:dyDescent="0.4">
      <c r="A31" s="12"/>
      <c r="B31" s="13" t="s">
        <v>38</v>
      </c>
      <c r="C31" s="14">
        <f t="shared" si="1"/>
        <v>5679.0779600000005</v>
      </c>
      <c r="D31" s="14">
        <v>851.15873999999997</v>
      </c>
      <c r="E31" s="14">
        <v>641.54192</v>
      </c>
      <c r="F31" s="14">
        <v>490.69959</v>
      </c>
      <c r="G31" s="14">
        <v>901.86540000000002</v>
      </c>
      <c r="H31" s="14">
        <v>461.74104999999997</v>
      </c>
      <c r="I31" s="14">
        <v>1447.48984</v>
      </c>
      <c r="J31" s="14">
        <v>884.58141999999998</v>
      </c>
    </row>
    <row r="32" spans="1:10" ht="18" customHeight="1" x14ac:dyDescent="0.4">
      <c r="A32" s="12"/>
      <c r="B32" s="15" t="s">
        <v>39</v>
      </c>
      <c r="C32" s="16">
        <f t="shared" si="1"/>
        <v>1052.90796</v>
      </c>
      <c r="D32" s="16">
        <v>84.775930000000002</v>
      </c>
      <c r="E32" s="16">
        <v>214.166</v>
      </c>
      <c r="F32" s="16">
        <v>34.794339999999998</v>
      </c>
      <c r="G32" s="16">
        <v>26.231999999999999</v>
      </c>
      <c r="H32" s="16">
        <v>427.79669000000001</v>
      </c>
      <c r="I32" s="16">
        <v>265.14299999999997</v>
      </c>
      <c r="J32" s="16">
        <v>0</v>
      </c>
    </row>
    <row r="33" spans="1:10" ht="18" customHeight="1" x14ac:dyDescent="0.4">
      <c r="A33" s="12"/>
      <c r="B33" s="17" t="s">
        <v>40</v>
      </c>
      <c r="C33" s="18">
        <f>+C13-SUM(C14:C32)</f>
        <v>225724.43101999979</v>
      </c>
      <c r="D33" s="18">
        <f>+D13-SUM(D14:D32)</f>
        <v>32846.162999999971</v>
      </c>
      <c r="E33" s="18">
        <f t="shared" ref="E33:J33" si="3">+E13-SUM(E14:E32)</f>
        <v>28605.377700000012</v>
      </c>
      <c r="F33" s="18">
        <f t="shared" si="3"/>
        <v>29822.140949999972</v>
      </c>
      <c r="G33" s="18">
        <f t="shared" si="3"/>
        <v>32214.730169999995</v>
      </c>
      <c r="H33" s="18">
        <f t="shared" si="3"/>
        <v>35905.755299999961</v>
      </c>
      <c r="I33" s="18">
        <f t="shared" si="3"/>
        <v>30183.275440000027</v>
      </c>
      <c r="J33" s="18">
        <f t="shared" si="3"/>
        <v>36146.988459999993</v>
      </c>
    </row>
    <row r="34" spans="1:10" s="22" customFormat="1" ht="15.6" customHeight="1" x14ac:dyDescent="0.4">
      <c r="A34" s="19"/>
      <c r="B34" s="20" t="s">
        <v>41</v>
      </c>
      <c r="C34" s="21"/>
      <c r="D34" s="21"/>
      <c r="E34" s="21"/>
      <c r="F34" s="21"/>
      <c r="G34" s="21"/>
      <c r="H34" s="21"/>
      <c r="I34" s="21"/>
      <c r="J34" s="21"/>
    </row>
    <row r="35" spans="1:10" s="22" customFormat="1" ht="13.5" customHeight="1" x14ac:dyDescent="0.4">
      <c r="A35" s="19"/>
      <c r="B35" s="20" t="s">
        <v>42</v>
      </c>
      <c r="C35" s="21"/>
      <c r="D35" s="21"/>
      <c r="E35" s="21"/>
      <c r="F35" s="21"/>
      <c r="G35" s="21"/>
      <c r="H35" s="21"/>
      <c r="I35" s="21"/>
      <c r="J35" s="21"/>
    </row>
    <row r="36" spans="1:10" s="22" customFormat="1" ht="13.5" customHeight="1" x14ac:dyDescent="0.4">
      <c r="A36" s="19"/>
      <c r="B36" s="20" t="s">
        <v>43</v>
      </c>
      <c r="C36" s="21"/>
      <c r="D36" s="21"/>
      <c r="E36" s="21"/>
      <c r="F36" s="21"/>
      <c r="G36" s="21"/>
      <c r="H36" s="21"/>
      <c r="I36" s="21"/>
      <c r="J36" s="21"/>
    </row>
  </sheetData>
  <mergeCells count="4">
    <mergeCell ref="B1:J1"/>
    <mergeCell ref="B2:J2"/>
    <mergeCell ref="B3:J3"/>
    <mergeCell ref="B4:J4"/>
  </mergeCells>
  <printOptions horizontalCentered="1" verticalCentered="1"/>
  <pageMargins left="0.19685039370078741" right="0.19685039370078741" top="0.19685039370078741" bottom="0.19685039370078741" header="0" footer="0"/>
  <pageSetup scale="98" orientation="landscape" r:id="rId1"/>
  <headerFooter alignWithMargins="0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</vt:lpstr>
      <vt:lpstr>'3'!Área_de_impresión</vt:lpstr>
    </vt:vector>
  </TitlesOfParts>
  <Company>Office y Teams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Juarez</dc:creator>
  <cp:lastModifiedBy>Joselyn Juarez</cp:lastModifiedBy>
  <dcterms:created xsi:type="dcterms:W3CDTF">2026-08-21T17:37:50Z</dcterms:created>
  <dcterms:modified xsi:type="dcterms:W3CDTF">2026-08-21T17:37:51Z</dcterms:modified>
</cp:coreProperties>
</file>