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5\4T\SIN LINKS\"/>
    </mc:Choice>
  </mc:AlternateContent>
  <xr:revisionPtr revIDLastSave="0" documentId="13_ncr:1_{944D775F-2E55-42EE-B099-12C61F1BCC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ís_Secto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País_Sector!$B$14:$N$30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País_Sector!$A$1:$O$33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" i="1" l="1"/>
  <c r="N26" i="1"/>
  <c r="N25" i="1" l="1"/>
  <c r="N23" i="1"/>
  <c r="N28" i="1"/>
  <c r="N27" i="1"/>
  <c r="N21" i="1"/>
  <c r="N19" i="1"/>
  <c r="N24" i="1"/>
  <c r="N22" i="1"/>
  <c r="N18" i="1"/>
  <c r="N16" i="1"/>
  <c r="N20" i="1"/>
  <c r="N17" i="1"/>
  <c r="F7" i="1"/>
  <c r="G7" i="1"/>
  <c r="H7" i="1"/>
  <c r="I7" i="1"/>
  <c r="J7" i="1"/>
  <c r="K7" i="1"/>
  <c r="L7" i="1"/>
  <c r="M7" i="1"/>
  <c r="N8" i="1"/>
  <c r="C7" i="1"/>
  <c r="N10" i="1"/>
  <c r="N11" i="1"/>
  <c r="N12" i="1"/>
  <c r="E7" i="1"/>
  <c r="N13" i="1"/>
  <c r="C14" i="1"/>
  <c r="D14" i="1"/>
  <c r="E14" i="1"/>
  <c r="F14" i="1"/>
  <c r="G14" i="1"/>
  <c r="H14" i="1"/>
  <c r="I14" i="1"/>
  <c r="J14" i="1"/>
  <c r="N30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9" i="1"/>
  <c r="N7" i="1" s="1"/>
  <c r="N15" i="1"/>
  <c r="N14" i="1" s="1"/>
  <c r="N6" i="1" l="1"/>
</calcChain>
</file>

<file path=xl/sharedStrings.xml><?xml version="1.0" encoding="utf-8"?>
<sst xmlns="http://schemas.openxmlformats.org/spreadsheetml/2006/main" count="56" uniqueCount="55">
  <si>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</si>
  <si>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</si>
  <si>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</si>
  <si>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</si>
  <si>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</si>
  <si>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</si>
  <si>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</si>
  <si>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</si>
  <si>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</si>
  <si>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</si>
  <si>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</si>
  <si>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</si>
  <si>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</si>
  <si>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</si>
  <si>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</si>
  <si>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</si>
  <si>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</si>
  <si>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</si>
  <si>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</si>
  <si>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</si>
  <si>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</si>
  <si>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</si>
  <si>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</si>
  <si>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</si>
  <si>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</si>
  <si>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</si>
  <si>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</si>
  <si>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</si>
  <si>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</si>
  <si>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</si>
  <si>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</si>
  <si>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r>
      <rPr>
        <vertAlign val="superscript"/>
        <sz val="12"/>
        <color rgb="FF00325B"/>
        <rFont val="Franklin Gothic Book"/>
        <family val="2"/>
      </rPr>
      <t>p/</t>
    </r>
    <r>
      <rPr>
        <sz val="12"/>
        <color rgb="FF00325B"/>
        <rFont val="Franklin Gothic Book"/>
        <family val="2"/>
      </rPr>
      <t xml:space="preserve"> Cifras preliminares</t>
    </r>
  </si>
  <si>
    <r>
      <t>2024</t>
    </r>
    <r>
      <rPr>
        <b/>
        <vertAlign val="superscript"/>
        <sz val="16"/>
        <color rgb="FF00325B"/>
        <rFont val="Franklin Gothic Medium"/>
        <family val="2"/>
      </rPr>
      <t>p/</t>
    </r>
  </si>
  <si>
    <t>Nicaragua</t>
  </si>
  <si>
    <t>Honduras</t>
  </si>
  <si>
    <t>Panamá</t>
  </si>
  <si>
    <t>El Salvador</t>
  </si>
  <si>
    <t>Costa Rica</t>
  </si>
  <si>
    <t>República Dominicana</t>
  </si>
  <si>
    <t>Colombia</t>
  </si>
  <si>
    <t>México</t>
  </si>
  <si>
    <t>Estados Unidos de América</t>
  </si>
  <si>
    <t>Países Bajos</t>
  </si>
  <si>
    <t>Luxemburgo</t>
  </si>
  <si>
    <t>Inglaterra</t>
  </si>
  <si>
    <t>Corea del Sur</t>
  </si>
  <si>
    <t>España</t>
  </si>
  <si>
    <t>Alemania</t>
  </si>
  <si>
    <t>Suecia</t>
  </si>
  <si>
    <t>Perú</t>
  </si>
  <si>
    <t>Italia</t>
  </si>
  <si>
    <t>Israel</t>
  </si>
  <si>
    <t>Canadá</t>
  </si>
  <si>
    <t>Suiza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</si>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</sst>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b/>
      <sz val="16"/>
      <color rgb="FF00325B"/>
      <name val="Franklin Gothic Medium"/>
      <family val="2"/>
    </font>
    <font>
      <b/>
      <vertAlign val="superscript"/>
      <sz val="16"/>
      <color rgb="FF00325B"/>
      <name val="Franklin Gothic Medium"/>
      <family val="2"/>
    </font>
    <font>
      <sz val="12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vertAlign val="superscript"/>
      <sz val="12"/>
      <color rgb="FF00325B"/>
      <name val="Franklin Gothic Book"/>
      <family val="2"/>
    </font>
    <font>
      <sz val="12"/>
      <color rgb="FF00325B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12" fillId="0" borderId="10" xfId="0" applyFont="1" applyFill="1" applyBorder="1"/>
    <xf numFmtId="166" fontId="12" fillId="0" borderId="3" xfId="1" applyNumberFormat="1" applyFont="1" applyFill="1" applyBorder="1"/>
    <xf numFmtId="166" fontId="12" fillId="0" borderId="11" xfId="1" applyNumberFormat="1" applyFont="1" applyFill="1" applyBorder="1"/>
    <xf numFmtId="0" fontId="12" fillId="0" borderId="19" xfId="0" applyFont="1" applyFill="1" applyBorder="1"/>
    <xf numFmtId="166" fontId="12" fillId="0" borderId="20" xfId="1" applyNumberFormat="1" applyFont="1" applyFill="1" applyBorder="1" applyAlignment="1">
      <alignment horizontal="right" vertical="center"/>
    </xf>
    <xf numFmtId="166" fontId="12" fillId="0" borderId="21" xfId="1" applyNumberFormat="1" applyFont="1" applyFill="1" applyBorder="1" applyAlignment="1">
      <alignment horizontal="right" vertical="center"/>
    </xf>
    <xf numFmtId="166" fontId="12" fillId="0" borderId="3" xfId="1" applyNumberFormat="1" applyFont="1" applyFill="1" applyBorder="1" applyAlignment="1">
      <alignment horizontal="right" vertical="center"/>
    </xf>
    <xf numFmtId="166" fontId="12" fillId="0" borderId="11" xfId="1" applyNumberFormat="1" applyFont="1" applyFill="1" applyBorder="1" applyAlignment="1">
      <alignment horizontal="right" vertical="center"/>
    </xf>
    <xf numFmtId="0" fontId="12" fillId="0" borderId="12" xfId="0" applyFont="1" applyFill="1" applyBorder="1"/>
    <xf numFmtId="166" fontId="12" fillId="0" borderId="4" xfId="1" applyNumberFormat="1" applyFont="1" applyFill="1" applyBorder="1" applyAlignment="1">
      <alignment horizontal="right" vertical="center"/>
    </xf>
    <xf numFmtId="166" fontId="12" fillId="0" borderId="9" xfId="1" applyNumberFormat="1" applyFont="1" applyFill="1" applyBorder="1" applyAlignment="1">
      <alignment horizontal="right" vertical="center"/>
    </xf>
    <xf numFmtId="0" fontId="12" fillId="0" borderId="0" xfId="2" applyFont="1"/>
    <xf numFmtId="0" fontId="14" fillId="0" borderId="0" xfId="2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wrapText="1"/>
    </xf>
    <xf numFmtId="165" fontId="11" fillId="3" borderId="2" xfId="1" applyNumberFormat="1" applyFont="1" applyFill="1" applyBorder="1" applyAlignment="1">
      <alignment horizontal="right" vertical="center" wrapText="1"/>
    </xf>
    <xf numFmtId="164" fontId="11" fillId="3" borderId="6" xfId="0" applyNumberFormat="1" applyFont="1" applyFill="1" applyBorder="1" applyAlignment="1">
      <alignment horizontal="left" vertical="center" wrapText="1"/>
    </xf>
    <xf numFmtId="165" fontId="11" fillId="3" borderId="7" xfId="1" applyNumberFormat="1" applyFont="1" applyFill="1" applyBorder="1" applyAlignment="1">
      <alignment horizontal="right" vertical="center" wrapText="1"/>
    </xf>
    <xf numFmtId="165" fontId="11" fillId="3" borderId="8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9E1F2"/>
      <color rgb="FF00457F"/>
      <color rgb="FF00325B"/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1"/>
  <sheetViews>
    <sheetView showGridLines="0" tabSelected="1" view="pageBreakPreview" zoomScale="70" zoomScaleNormal="70" zoomScaleSheetLayoutView="70" workbookViewId="0">
      <selection activeCell="B3" sqref="B3:N3"/>
    </sheetView>
  </sheetViews>
  <sheetFormatPr baseColWidth="10" defaultColWidth="10.7265625" defaultRowHeight="22" x14ac:dyDescent="0.75"/>
  <cols>
    <col min="1" max="1" width="2.7265625" style="1" customWidth="1"/>
    <col min="2" max="2" width="31.7265625" style="5" customWidth="1"/>
    <col min="3" max="4" width="19" style="5" customWidth="1"/>
    <col min="5" max="5" width="20.26953125" style="5" customWidth="1"/>
    <col min="6" max="8" width="19" style="5" customWidth="1"/>
    <col min="9" max="9" width="21.81640625" style="5" customWidth="1"/>
    <col min="10" max="10" width="19" style="5" customWidth="1"/>
    <col min="11" max="11" width="20.26953125" style="5" customWidth="1"/>
    <col min="12" max="13" width="19" style="5" customWidth="1"/>
    <col min="14" max="14" width="14.54296875" style="5" customWidth="1"/>
    <col min="15" max="15" width="3.26953125" style="1" customWidth="1"/>
    <col min="16" max="16" width="14.26953125" style="1" bestFit="1" customWidth="1"/>
    <col min="17" max="16384" width="10.7265625" style="1"/>
  </cols>
  <sheetData>
    <row r="1" spans="2:16" ht="21" x14ac:dyDescent="0.75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24.75" customHeight="1" x14ac:dyDescent="0.75">
      <c r="B2" s="34" t="s">
        <v>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6" ht="27.75" customHeight="1" thickBot="1" x14ac:dyDescent="0.8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" s="2" customFormat="1" ht="30" x14ac:dyDescent="1.05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36" t="s">
        <v>14</v>
      </c>
    </row>
    <row r="5" spans="2:16" s="2" customFormat="1" ht="75.75" customHeight="1" x14ac:dyDescent="1.05"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25</v>
      </c>
      <c r="M5" s="24" t="s">
        <v>26</v>
      </c>
      <c r="N5" s="37"/>
    </row>
    <row r="6" spans="2:16" s="3" customFormat="1" ht="26.5" thickBot="1" x14ac:dyDescent="0.95">
      <c r="B6" s="25" t="s">
        <v>14</v>
      </c>
      <c r="C6" s="26">
        <f>C7+C14</f>
        <v>22.75882</v>
      </c>
      <c r="D6" s="26">
        <f t="shared" ref="D6:N6" si="0">D7+D14</f>
        <v>7.7286300000000008</v>
      </c>
      <c r="E6" s="26">
        <f t="shared" si="0"/>
        <v>343.29449000000005</v>
      </c>
      <c r="F6" s="26">
        <f t="shared" si="0"/>
        <v>101.57354000000001</v>
      </c>
      <c r="G6" s="26">
        <f t="shared" si="0"/>
        <v>10.810399999999998</v>
      </c>
      <c r="H6" s="26">
        <f t="shared" si="0"/>
        <v>324.09266999999994</v>
      </c>
      <c r="I6" s="26">
        <f t="shared" si="0"/>
        <v>50.088749999999997</v>
      </c>
      <c r="J6" s="26">
        <f t="shared" si="0"/>
        <v>3.1922000000000001</v>
      </c>
      <c r="K6" s="26">
        <f t="shared" si="0"/>
        <v>181.74358000000004</v>
      </c>
      <c r="L6" s="26">
        <f t="shared" si="0"/>
        <v>705.26826000000005</v>
      </c>
      <c r="M6" s="26">
        <f t="shared" si="0"/>
        <v>-21.189679999999996</v>
      </c>
      <c r="N6" s="27">
        <f t="shared" si="0"/>
        <v>1729.36166</v>
      </c>
    </row>
    <row r="7" spans="2:16" s="3" customFormat="1" ht="32" x14ac:dyDescent="0.9">
      <c r="B7" s="28" t="s">
        <v>27</v>
      </c>
      <c r="C7" s="29">
        <f t="shared" ref="C7:M7" si="1">SUM(C8:C13)</f>
        <v>3.0613200000000003</v>
      </c>
      <c r="D7" s="29">
        <f t="shared" si="1"/>
        <v>-0.29679</v>
      </c>
      <c r="E7" s="29">
        <f t="shared" si="1"/>
        <v>52.302410000000002</v>
      </c>
      <c r="F7" s="29">
        <f t="shared" si="1"/>
        <v>0.18540999999999999</v>
      </c>
      <c r="G7" s="29">
        <f t="shared" si="1"/>
        <v>-0.28527999999999998</v>
      </c>
      <c r="H7" s="29">
        <f t="shared" si="1"/>
        <v>123.52677</v>
      </c>
      <c r="I7" s="29">
        <f t="shared" si="1"/>
        <v>2.9036700000000009</v>
      </c>
      <c r="J7" s="29">
        <f t="shared" si="1"/>
        <v>2.0553400000000002</v>
      </c>
      <c r="K7" s="29">
        <f t="shared" si="1"/>
        <v>2.82254</v>
      </c>
      <c r="L7" s="29">
        <f t="shared" si="1"/>
        <v>315.93140999999997</v>
      </c>
      <c r="M7" s="29">
        <f t="shared" si="1"/>
        <v>29.502980000000001</v>
      </c>
      <c r="N7" s="30">
        <f>SUM(N8:N13)</f>
        <v>531.70978000000002</v>
      </c>
    </row>
    <row r="8" spans="2:16" s="3" customFormat="1" ht="26" x14ac:dyDescent="0.9">
      <c r="B8" s="8" t="s">
        <v>33</v>
      </c>
      <c r="C8" s="9">
        <v>0</v>
      </c>
      <c r="D8" s="9">
        <v>0</v>
      </c>
      <c r="E8" s="9">
        <v>5.4280000000000002E-2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224.83819</v>
      </c>
      <c r="M8" s="9">
        <v>0</v>
      </c>
      <c r="N8" s="10">
        <f t="shared" ref="N8:N13" si="2">SUM(C8:M8)</f>
        <v>224.89247</v>
      </c>
    </row>
    <row r="9" spans="2:16" s="3" customFormat="1" ht="26" x14ac:dyDescent="0.9">
      <c r="B9" s="8" t="s">
        <v>34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63.35586</v>
      </c>
      <c r="I9" s="9">
        <v>2.0112199999999998</v>
      </c>
      <c r="J9" s="9">
        <v>1.0212300000000001</v>
      </c>
      <c r="K9" s="9">
        <v>0.43552000000000002</v>
      </c>
      <c r="L9" s="9">
        <v>33.395090000000003</v>
      </c>
      <c r="M9" s="9">
        <v>0.19528000000000001</v>
      </c>
      <c r="N9" s="10">
        <f t="shared" si="2"/>
        <v>100.41419999999999</v>
      </c>
    </row>
    <row r="10" spans="2:16" s="3" customFormat="1" ht="26" x14ac:dyDescent="0.9">
      <c r="B10" s="8" t="s">
        <v>35</v>
      </c>
      <c r="C10" s="9">
        <v>1.4588000000000001</v>
      </c>
      <c r="D10" s="9">
        <v>-0.29679</v>
      </c>
      <c r="E10" s="9">
        <v>40.39528</v>
      </c>
      <c r="F10" s="9">
        <v>0.25492999999999999</v>
      </c>
      <c r="G10" s="9">
        <v>-0.28527999999999998</v>
      </c>
      <c r="H10" s="9">
        <v>23.610800000000001</v>
      </c>
      <c r="I10" s="9">
        <v>-1.14649</v>
      </c>
      <c r="J10" s="9">
        <v>0.79769999999999996</v>
      </c>
      <c r="K10" s="9">
        <v>1.63588</v>
      </c>
      <c r="L10" s="9">
        <v>10.56448</v>
      </c>
      <c r="M10" s="9">
        <v>17.702909999999999</v>
      </c>
      <c r="N10" s="10">
        <f t="shared" si="2"/>
        <v>94.69222000000002</v>
      </c>
    </row>
    <row r="11" spans="2:16" s="3" customFormat="1" ht="26" x14ac:dyDescent="0.9">
      <c r="B11" s="8" t="s">
        <v>36</v>
      </c>
      <c r="C11" s="9">
        <v>1.6025199999999999</v>
      </c>
      <c r="D11" s="9">
        <v>0</v>
      </c>
      <c r="E11" s="9">
        <v>2.5545599999999999</v>
      </c>
      <c r="F11" s="9">
        <v>-6.9519999999999998E-2</v>
      </c>
      <c r="G11" s="9">
        <v>0</v>
      </c>
      <c r="H11" s="9">
        <v>32.724379999999996</v>
      </c>
      <c r="I11" s="9">
        <v>-5.9616499999999997</v>
      </c>
      <c r="J11" s="9">
        <v>0.23641000000000001</v>
      </c>
      <c r="K11" s="9">
        <v>6.7519999999999997E-2</v>
      </c>
      <c r="L11" s="9">
        <v>47.077939999999998</v>
      </c>
      <c r="M11" s="9">
        <v>-1.4196800000000001</v>
      </c>
      <c r="N11" s="10">
        <f t="shared" si="2"/>
        <v>76.812479999999994</v>
      </c>
    </row>
    <row r="12" spans="2:16" s="3" customFormat="1" ht="26" x14ac:dyDescent="0.9">
      <c r="B12" s="8" t="s">
        <v>37</v>
      </c>
      <c r="C12" s="9">
        <v>0</v>
      </c>
      <c r="D12" s="9">
        <v>0</v>
      </c>
      <c r="E12" s="9">
        <v>5.1180599999999998</v>
      </c>
      <c r="F12" s="9">
        <v>0</v>
      </c>
      <c r="G12" s="9">
        <v>0</v>
      </c>
      <c r="H12" s="9">
        <v>3.8357299999999999</v>
      </c>
      <c r="I12" s="9">
        <v>8.0005900000000008</v>
      </c>
      <c r="J12" s="9">
        <v>0</v>
      </c>
      <c r="K12" s="9">
        <v>0.68362000000000001</v>
      </c>
      <c r="L12" s="9">
        <v>5.5710000000000003E-2</v>
      </c>
      <c r="M12" s="9">
        <v>12.810510000000001</v>
      </c>
      <c r="N12" s="10">
        <f t="shared" si="2"/>
        <v>30.504220000000004</v>
      </c>
    </row>
    <row r="13" spans="2:16" s="3" customFormat="1" ht="26" x14ac:dyDescent="0.9">
      <c r="B13" s="8" t="s">
        <v>38</v>
      </c>
      <c r="C13" s="9">
        <v>0</v>
      </c>
      <c r="D13" s="9">
        <v>0</v>
      </c>
      <c r="E13" s="9">
        <v>4.1802299999999999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0.21396000000000001</v>
      </c>
      <c r="N13" s="10">
        <f t="shared" si="2"/>
        <v>4.39419</v>
      </c>
    </row>
    <row r="14" spans="2:16" s="3" customFormat="1" ht="26" x14ac:dyDescent="0.9">
      <c r="B14" s="31" t="s">
        <v>28</v>
      </c>
      <c r="C14" s="32">
        <f t="shared" ref="C14:M14" si="3">SUM(C15:C30)</f>
        <v>19.697499999999998</v>
      </c>
      <c r="D14" s="32">
        <f t="shared" si="3"/>
        <v>8.0254200000000004</v>
      </c>
      <c r="E14" s="32">
        <f t="shared" si="3"/>
        <v>290.99208000000004</v>
      </c>
      <c r="F14" s="32">
        <f t="shared" si="3"/>
        <v>101.38813</v>
      </c>
      <c r="G14" s="32">
        <f t="shared" si="3"/>
        <v>11.095679999999998</v>
      </c>
      <c r="H14" s="32">
        <f t="shared" si="3"/>
        <v>200.56589999999994</v>
      </c>
      <c r="I14" s="32">
        <f t="shared" si="3"/>
        <v>47.185079999999999</v>
      </c>
      <c r="J14" s="32">
        <f t="shared" si="3"/>
        <v>1.13686</v>
      </c>
      <c r="K14" s="32">
        <f t="shared" si="3"/>
        <v>178.92104000000003</v>
      </c>
      <c r="L14" s="32">
        <f t="shared" si="3"/>
        <v>389.33685000000003</v>
      </c>
      <c r="M14" s="32">
        <f t="shared" si="3"/>
        <v>-50.692659999999997</v>
      </c>
      <c r="N14" s="33">
        <f>SUM(N15:N30)</f>
        <v>1197.6518799999999</v>
      </c>
    </row>
    <row r="15" spans="2:16" s="3" customFormat="1" ht="26" x14ac:dyDescent="0.9">
      <c r="B15" s="11" t="s">
        <v>39</v>
      </c>
      <c r="C15" s="12">
        <v>0</v>
      </c>
      <c r="D15" s="12">
        <v>1.5382</v>
      </c>
      <c r="E15" s="12">
        <v>-0.69186999999999999</v>
      </c>
      <c r="F15" s="12">
        <v>64.850819999999999</v>
      </c>
      <c r="G15" s="12">
        <v>1.51763</v>
      </c>
      <c r="H15" s="12">
        <v>1.6228</v>
      </c>
      <c r="I15" s="12">
        <v>0.15668000000000001</v>
      </c>
      <c r="J15" s="12">
        <v>0</v>
      </c>
      <c r="K15" s="12">
        <v>0.97358</v>
      </c>
      <c r="L15" s="12">
        <v>219.16458</v>
      </c>
      <c r="M15" s="12">
        <v>1.7344999999999999</v>
      </c>
      <c r="N15" s="13">
        <f t="shared" ref="N15:N29" si="4">SUM(C15:M15)</f>
        <v>290.86691999999999</v>
      </c>
      <c r="P15" s="4"/>
    </row>
    <row r="16" spans="2:16" s="3" customFormat="1" ht="26" x14ac:dyDescent="0.9">
      <c r="B16" s="8" t="s">
        <v>40</v>
      </c>
      <c r="C16" s="14">
        <v>2.7700100000000001</v>
      </c>
      <c r="D16" s="14">
        <v>0</v>
      </c>
      <c r="E16" s="14">
        <v>51.704349999999998</v>
      </c>
      <c r="F16" s="14">
        <v>0</v>
      </c>
      <c r="G16" s="14">
        <v>13.422319999999999</v>
      </c>
      <c r="H16" s="14">
        <v>96.672920000000005</v>
      </c>
      <c r="I16" s="14">
        <v>4.6683300000000001</v>
      </c>
      <c r="J16" s="14">
        <v>0</v>
      </c>
      <c r="K16" s="14">
        <v>0.30835000000000001</v>
      </c>
      <c r="L16" s="14">
        <v>36.537300000000002</v>
      </c>
      <c r="M16" s="14">
        <v>2.0547</v>
      </c>
      <c r="N16" s="15">
        <f t="shared" si="4"/>
        <v>208.13827999999998</v>
      </c>
      <c r="P16" s="4"/>
    </row>
    <row r="17" spans="2:16" s="3" customFormat="1" ht="26" x14ac:dyDescent="0.9">
      <c r="B17" s="8" t="s">
        <v>41</v>
      </c>
      <c r="C17" s="14">
        <v>15.81072</v>
      </c>
      <c r="D17" s="14">
        <v>1.73681</v>
      </c>
      <c r="E17" s="14">
        <v>63.749369999999999</v>
      </c>
      <c r="F17" s="14">
        <v>1.6023799999999999</v>
      </c>
      <c r="G17" s="14">
        <v>0.26047999999999999</v>
      </c>
      <c r="H17" s="14">
        <v>18.585319999999999</v>
      </c>
      <c r="I17" s="14">
        <v>10.01346</v>
      </c>
      <c r="J17" s="14">
        <v>1.1041099999999999</v>
      </c>
      <c r="K17" s="14">
        <v>6.4140499999999996</v>
      </c>
      <c r="L17" s="14">
        <v>63.196959999999997</v>
      </c>
      <c r="M17" s="14">
        <v>-14.31128</v>
      </c>
      <c r="N17" s="15">
        <f t="shared" si="4"/>
        <v>168.16237999999998</v>
      </c>
      <c r="P17" s="4"/>
    </row>
    <row r="18" spans="2:16" s="3" customFormat="1" ht="26" x14ac:dyDescent="0.9">
      <c r="B18" s="8" t="s">
        <v>42</v>
      </c>
      <c r="C18" s="14">
        <v>6.6239999999999993E-2</v>
      </c>
      <c r="D18" s="14">
        <v>0.24182999999999999</v>
      </c>
      <c r="E18" s="14">
        <v>46.955410000000001</v>
      </c>
      <c r="F18" s="14">
        <v>4.3891900000000001</v>
      </c>
      <c r="G18" s="14">
        <v>0</v>
      </c>
      <c r="H18" s="14">
        <v>17.087530000000001</v>
      </c>
      <c r="I18" s="14">
        <v>29.696950000000001</v>
      </c>
      <c r="J18" s="14">
        <v>0</v>
      </c>
      <c r="K18" s="14">
        <v>49.880139999999997</v>
      </c>
      <c r="L18" s="14">
        <v>0</v>
      </c>
      <c r="M18" s="14">
        <v>2.5623900000000002</v>
      </c>
      <c r="N18" s="15">
        <f t="shared" si="4"/>
        <v>150.87968000000001</v>
      </c>
      <c r="P18" s="4"/>
    </row>
    <row r="19" spans="2:16" s="3" customFormat="1" ht="26" x14ac:dyDescent="0.9">
      <c r="B19" s="8" t="s">
        <v>43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114.0729</v>
      </c>
      <c r="L19" s="14">
        <v>0</v>
      </c>
      <c r="M19" s="14">
        <v>4.0779100000000001</v>
      </c>
      <c r="N19" s="15">
        <f t="shared" si="4"/>
        <v>118.15081000000001</v>
      </c>
      <c r="P19" s="4"/>
    </row>
    <row r="20" spans="2:16" s="3" customFormat="1" ht="26" x14ac:dyDescent="0.9">
      <c r="B20" s="8" t="s">
        <v>44</v>
      </c>
      <c r="C20" s="14">
        <v>0</v>
      </c>
      <c r="D20" s="14">
        <v>0</v>
      </c>
      <c r="E20" s="14">
        <v>0.32408999999999999</v>
      </c>
      <c r="F20" s="14">
        <v>24.227820000000001</v>
      </c>
      <c r="G20" s="14">
        <v>0</v>
      </c>
      <c r="H20" s="14">
        <v>38.601320000000001</v>
      </c>
      <c r="I20" s="14">
        <v>0</v>
      </c>
      <c r="J20" s="14">
        <v>0</v>
      </c>
      <c r="K20" s="14">
        <v>4.7230000000000001E-2</v>
      </c>
      <c r="L20" s="14">
        <v>0</v>
      </c>
      <c r="M20" s="14">
        <v>1.2002600000000001</v>
      </c>
      <c r="N20" s="15">
        <f t="shared" si="4"/>
        <v>64.400720000000007</v>
      </c>
      <c r="P20" s="4"/>
    </row>
    <row r="21" spans="2:16" s="3" customFormat="1" ht="26" x14ac:dyDescent="0.9">
      <c r="B21" s="8" t="s">
        <v>45</v>
      </c>
      <c r="C21" s="14">
        <v>0</v>
      </c>
      <c r="D21" s="14">
        <v>0</v>
      </c>
      <c r="E21" s="14">
        <v>37.641840000000002</v>
      </c>
      <c r="F21" s="14">
        <v>0</v>
      </c>
      <c r="G21" s="14">
        <v>0</v>
      </c>
      <c r="H21" s="14">
        <v>2.1671499999999999</v>
      </c>
      <c r="I21" s="14">
        <v>4.64E-3</v>
      </c>
      <c r="J21" s="14">
        <v>0</v>
      </c>
      <c r="K21" s="14">
        <v>0</v>
      </c>
      <c r="L21" s="14">
        <v>0</v>
      </c>
      <c r="M21" s="14">
        <v>0</v>
      </c>
      <c r="N21" s="15">
        <f t="shared" si="4"/>
        <v>39.813630000000003</v>
      </c>
      <c r="P21" s="4"/>
    </row>
    <row r="22" spans="2:16" s="3" customFormat="1" ht="26" x14ac:dyDescent="0.9">
      <c r="B22" s="8" t="s">
        <v>46</v>
      </c>
      <c r="C22" s="14">
        <v>0</v>
      </c>
      <c r="D22" s="14">
        <v>0</v>
      </c>
      <c r="E22" s="14">
        <v>10.51234</v>
      </c>
      <c r="F22" s="14">
        <v>-0.46732000000000001</v>
      </c>
      <c r="G22" s="14">
        <v>3.26085</v>
      </c>
      <c r="H22" s="14">
        <v>5.3087099999999996</v>
      </c>
      <c r="I22" s="14">
        <v>0.46412999999999999</v>
      </c>
      <c r="J22" s="14">
        <v>2.8840000000000001E-2</v>
      </c>
      <c r="K22" s="14">
        <v>-10.78525</v>
      </c>
      <c r="L22" s="14">
        <v>29.472619999999999</v>
      </c>
      <c r="M22" s="14">
        <v>1.49946</v>
      </c>
      <c r="N22" s="15">
        <f t="shared" si="4"/>
        <v>39.294379999999997</v>
      </c>
      <c r="P22" s="4"/>
    </row>
    <row r="23" spans="2:16" s="3" customFormat="1" ht="26" x14ac:dyDescent="0.9">
      <c r="B23" s="8" t="s">
        <v>47</v>
      </c>
      <c r="C23" s="14">
        <v>0</v>
      </c>
      <c r="D23" s="14">
        <v>0</v>
      </c>
      <c r="E23" s="14">
        <v>8.8898399999999995</v>
      </c>
      <c r="F23" s="14">
        <v>0</v>
      </c>
      <c r="G23" s="14">
        <v>0</v>
      </c>
      <c r="H23" s="14">
        <v>15.86753</v>
      </c>
      <c r="I23" s="14">
        <v>0.21163000000000001</v>
      </c>
      <c r="J23" s="14">
        <v>0</v>
      </c>
      <c r="K23" s="14">
        <v>0</v>
      </c>
      <c r="L23" s="14">
        <v>0</v>
      </c>
      <c r="M23" s="14">
        <v>-0.35108</v>
      </c>
      <c r="N23" s="15">
        <f t="shared" si="4"/>
        <v>24.617920000000002</v>
      </c>
      <c r="P23" s="4"/>
    </row>
    <row r="24" spans="2:16" s="3" customFormat="1" ht="26" x14ac:dyDescent="0.9">
      <c r="B24" s="8" t="s">
        <v>48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15.54481</v>
      </c>
      <c r="L24" s="14">
        <v>0</v>
      </c>
      <c r="M24" s="14">
        <v>0</v>
      </c>
      <c r="N24" s="15">
        <f t="shared" si="4"/>
        <v>15.54481</v>
      </c>
      <c r="P24" s="4"/>
    </row>
    <row r="25" spans="2:16" s="3" customFormat="1" ht="26" x14ac:dyDescent="0.9">
      <c r="B25" s="8" t="s">
        <v>49</v>
      </c>
      <c r="C25" s="14">
        <v>0</v>
      </c>
      <c r="D25" s="14">
        <v>0</v>
      </c>
      <c r="E25" s="14">
        <v>8.7198600000000006</v>
      </c>
      <c r="F25" s="14">
        <v>0</v>
      </c>
      <c r="G25" s="14">
        <v>0.76434999999999997</v>
      </c>
      <c r="H25" s="14">
        <v>3.4018799999999998</v>
      </c>
      <c r="I25" s="14">
        <v>1.03677</v>
      </c>
      <c r="J25" s="14">
        <v>0</v>
      </c>
      <c r="K25" s="14">
        <v>0</v>
      </c>
      <c r="L25" s="14">
        <v>0</v>
      </c>
      <c r="M25" s="14">
        <v>0</v>
      </c>
      <c r="N25" s="15">
        <f t="shared" si="4"/>
        <v>13.922860000000002</v>
      </c>
      <c r="P25" s="4"/>
    </row>
    <row r="26" spans="2:16" s="3" customFormat="1" ht="26" x14ac:dyDescent="0.9">
      <c r="B26" s="8" t="s">
        <v>50</v>
      </c>
      <c r="C26" s="14">
        <v>0</v>
      </c>
      <c r="D26" s="14">
        <v>0.32624999999999998</v>
      </c>
      <c r="E26" s="14">
        <v>0</v>
      </c>
      <c r="F26" s="14">
        <v>0</v>
      </c>
      <c r="G26" s="14">
        <v>-3.6700000000000001E-3</v>
      </c>
      <c r="H26" s="14">
        <v>1.04636</v>
      </c>
      <c r="I26" s="14">
        <v>-9.8099999999999993E-3</v>
      </c>
      <c r="J26" s="14">
        <v>0</v>
      </c>
      <c r="K26" s="14">
        <v>0</v>
      </c>
      <c r="L26" s="14">
        <v>4.3223799999999999</v>
      </c>
      <c r="M26" s="14">
        <v>0</v>
      </c>
      <c r="N26" s="15">
        <f t="shared" si="4"/>
        <v>5.6815099999999994</v>
      </c>
      <c r="P26" s="4"/>
    </row>
    <row r="27" spans="2:16" s="3" customFormat="1" ht="26" x14ac:dyDescent="0.9">
      <c r="B27" s="8" t="s">
        <v>51</v>
      </c>
      <c r="C27" s="14">
        <v>0</v>
      </c>
      <c r="D27" s="14">
        <v>0</v>
      </c>
      <c r="E27" s="14">
        <v>0</v>
      </c>
      <c r="F27" s="14">
        <v>-0.14876</v>
      </c>
      <c r="G27" s="14">
        <v>0.42298999999999998</v>
      </c>
      <c r="H27" s="14">
        <v>-2.2799999999999999E-3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5">
        <f t="shared" si="4"/>
        <v>0.27194999999999997</v>
      </c>
      <c r="P27" s="4"/>
    </row>
    <row r="28" spans="2:16" s="3" customFormat="1" ht="26" x14ac:dyDescent="0.9">
      <c r="B28" s="8" t="s">
        <v>52</v>
      </c>
      <c r="C28" s="14">
        <v>0</v>
      </c>
      <c r="D28" s="14">
        <v>-6.60806</v>
      </c>
      <c r="E28" s="14">
        <v>0</v>
      </c>
      <c r="F28" s="14">
        <v>0.92781000000000002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0.12758</v>
      </c>
      <c r="N28" s="15">
        <f t="shared" si="4"/>
        <v>-5.55267</v>
      </c>
      <c r="P28" s="4"/>
    </row>
    <row r="29" spans="2:16" s="3" customFormat="1" ht="26" x14ac:dyDescent="0.9">
      <c r="B29" s="8" t="s">
        <v>53</v>
      </c>
      <c r="C29" s="14">
        <v>-6.4907599999999999</v>
      </c>
      <c r="D29" s="14">
        <v>-1.1846099999999999</v>
      </c>
      <c r="E29" s="14">
        <v>4.0295399999999999</v>
      </c>
      <c r="F29" s="14">
        <v>0</v>
      </c>
      <c r="G29" s="14">
        <v>-11.02529</v>
      </c>
      <c r="H29" s="14">
        <v>-16.781960000000002</v>
      </c>
      <c r="I29" s="14">
        <v>-0.16889000000000001</v>
      </c>
      <c r="J29" s="14">
        <v>0</v>
      </c>
      <c r="K29" s="14">
        <v>0</v>
      </c>
      <c r="L29" s="14">
        <v>0</v>
      </c>
      <c r="M29" s="14">
        <v>0.59743000000000002</v>
      </c>
      <c r="N29" s="15">
        <f t="shared" si="4"/>
        <v>-31.024540000000002</v>
      </c>
      <c r="P29" s="4"/>
    </row>
    <row r="30" spans="2:16" s="3" customFormat="1" ht="26.5" thickBot="1" x14ac:dyDescent="0.95">
      <c r="B30" s="16" t="s">
        <v>54</v>
      </c>
      <c r="C30" s="17">
        <v>7.54129</v>
      </c>
      <c r="D30" s="17">
        <v>11.975</v>
      </c>
      <c r="E30" s="17">
        <v>59.157310000000003</v>
      </c>
      <c r="F30" s="17">
        <v>6.0061900000000001</v>
      </c>
      <c r="G30" s="17">
        <v>2.4760200000000001</v>
      </c>
      <c r="H30" s="17">
        <v>16.988620000000001</v>
      </c>
      <c r="I30" s="17">
        <v>1.1111899999999999</v>
      </c>
      <c r="J30" s="17">
        <v>3.9100000000000003E-3</v>
      </c>
      <c r="K30" s="17">
        <v>2.46523</v>
      </c>
      <c r="L30" s="17">
        <v>36.643009999999997</v>
      </c>
      <c r="M30" s="17">
        <v>-49.884529999999998</v>
      </c>
      <c r="N30" s="18">
        <f t="shared" ref="N30" si="5">SUM(C30:M30)</f>
        <v>94.483240000000009</v>
      </c>
      <c r="P30" s="4"/>
    </row>
    <row r="31" spans="2:16" x14ac:dyDescent="0.75">
      <c r="B31" s="19" t="s">
        <v>31</v>
      </c>
      <c r="C31" s="19"/>
      <c r="D31" s="19"/>
      <c r="E31" s="19"/>
      <c r="F31" s="20"/>
      <c r="G31" s="20"/>
      <c r="H31" s="20"/>
      <c r="I31" s="20"/>
      <c r="J31" s="20"/>
      <c r="K31" s="20"/>
      <c r="L31" s="20"/>
      <c r="M31" s="20"/>
      <c r="N31" s="20"/>
    </row>
    <row r="32" spans="2:16" ht="16.5" customHeight="1" x14ac:dyDescent="0.75">
      <c r="B32" s="19" t="s">
        <v>30</v>
      </c>
      <c r="C32" s="19"/>
      <c r="D32" s="19"/>
      <c r="E32" s="19"/>
      <c r="F32" s="20"/>
      <c r="G32" s="20"/>
      <c r="H32" s="20"/>
      <c r="I32" s="20"/>
      <c r="J32" s="20"/>
      <c r="K32" s="20"/>
      <c r="L32" s="20"/>
      <c r="M32" s="20"/>
      <c r="N32" s="20"/>
    </row>
    <row r="33" spans="2:15" x14ac:dyDescent="0.75">
      <c r="B33" s="19" t="s">
        <v>29</v>
      </c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</row>
    <row r="35" spans="2:15" ht="33.5" x14ac:dyDescent="1.1499999999999999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2:15" ht="33.5" x14ac:dyDescent="1.1499999999999999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.5" x14ac:dyDescent="1.1499999999999999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.5" x14ac:dyDescent="1.1499999999999999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.5" x14ac:dyDescent="1.1499999999999999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.5" x14ac:dyDescent="1.1499999999999999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.5" x14ac:dyDescent="1.1499999999999999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.5" x14ac:dyDescent="1.1499999999999999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.5" x14ac:dyDescent="1.1499999999999999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.5" x14ac:dyDescent="1.1499999999999999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.5" x14ac:dyDescent="1.1499999999999999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.5" x14ac:dyDescent="1.1499999999999999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.5" x14ac:dyDescent="1.1499999999999999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.5" x14ac:dyDescent="1.1499999999999999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.5" x14ac:dyDescent="1.1499999999999999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.5" x14ac:dyDescent="1.1499999999999999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.5" x14ac:dyDescent="1.1499999999999999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.5" x14ac:dyDescent="1.1499999999999999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.5" x14ac:dyDescent="1.1499999999999999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.5" x14ac:dyDescent="1.1499999999999999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.5" x14ac:dyDescent="1.1499999999999999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.5" x14ac:dyDescent="1.1499999999999999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.5" x14ac:dyDescent="1.1499999999999999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.5" x14ac:dyDescent="1.1499999999999999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.5" x14ac:dyDescent="1.1499999999999999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.5" x14ac:dyDescent="1.1499999999999999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x14ac:dyDescent="0.75">
      <c r="C61" s="6"/>
    </row>
  </sheetData>
  <sortState xmlns:xlrd2="http://schemas.microsoft.com/office/spreadsheetml/2017/richdata2" ref="B15:N29">
    <sortCondition descending="1" ref="N15:N29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</vt:lpstr>
      <vt:lpstr>País_Sector!Área_de_impresión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dcterms:created xsi:type="dcterms:W3CDTF">2021-06-18T17:12:48Z</dcterms:created>
  <dcterms:modified xsi:type="dcterms:W3CDTF">2026-03-18T18:19:20Z</dcterms:modified>
</cp:coreProperties>
</file>