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pim18" sheetId="1" r:id="rId1"/>
  </sheets>
  <definedNames>
    <definedName name="_xlnm.Print_Area" localSheetId="0">'pim18'!$C$4:$H$54</definedName>
    <definedName name="HTML_CodePage" hidden="1">1252</definedName>
    <definedName name="HTML_Control" hidden="1">{"'D?ficit in.'!$C$2:$D$31"}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"E:\internet\in.pim25.htm"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<sst xmlns="http://schemas.openxmlformats.org/spreadsheetml/2006/main" count="13" uniqueCount="13">
  <si>
    <t>GUATEMALA:</t>
  </si>
  <si>
    <t>GOBIERNO CENTRAL</t>
  </si>
  <si>
    <t>INGRESOS</t>
  </si>
  <si>
    <t>AÑOS   1980 - 2023</t>
  </si>
  <si>
    <t>- Millones de quetzales -</t>
  </si>
  <si>
    <t>AÑOS</t>
  </si>
  <si>
    <t>TOTAL</t>
  </si>
  <si>
    <t>TRIBUTARIOS</t>
  </si>
  <si>
    <t>NO TRIBUTARIOS</t>
  </si>
  <si>
    <t>CAPITAL</t>
  </si>
  <si>
    <t>DONACIONES</t>
  </si>
  <si>
    <t>FUENTE:  Ministerio de Finanzas Públicas</t>
  </si>
  <si>
    <t>*/Preliminar</t>
  </si>
</sst>
</file>

<file path=xl/styles.xml><?xml version="1.0" encoding="utf-8"?>
<styleSheet xmlns="http://schemas.openxmlformats.org/spreadsheetml/2006/main">
  <numFmts count="10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#,##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sz val="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6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 quotePrefix="1">
      <alignment horizontal="center"/>
    </xf>
    <xf numFmtId="0" fontId="20" fillId="33" borderId="0" xfId="0" applyFont="1" applyFill="1" applyBorder="1" applyAlignment="1">
      <alignment horizontal="center" vertical="top"/>
    </xf>
    <xf numFmtId="0" fontId="21" fillId="0" borderId="0" xfId="0" applyFont="1" applyBorder="1" applyAlignment="1" quotePrefix="1">
      <alignment horizontal="center"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>
      <alignment horizontal="right" indent="1"/>
    </xf>
    <xf numFmtId="0" fontId="21" fillId="0" borderId="0" xfId="0" applyFont="1" applyBorder="1" applyAlignment="1">
      <alignment horizontal="center"/>
    </xf>
    <xf numFmtId="165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4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C4:S63"/>
  <sheetViews>
    <sheetView showGridLines="0" tabSelected="1" zoomScalePageLayoutView="0" workbookViewId="0" topLeftCell="A2">
      <pane xSplit="2" ySplit="8" topLeftCell="C37" activePane="bottomRight" state="frozen"/>
      <selection pane="topLeft" activeCell="G66" sqref="G66"/>
      <selection pane="topRight" activeCell="G66" sqref="G66"/>
      <selection pane="bottomLeft" activeCell="G66" sqref="G66"/>
      <selection pane="bottomRight" activeCell="D53" sqref="D53"/>
    </sheetView>
  </sheetViews>
  <sheetFormatPr defaultColWidth="11.421875" defaultRowHeight="12.75" customHeight="1"/>
  <cols>
    <col min="1" max="1" width="11.421875" style="2" customWidth="1"/>
    <col min="2" max="2" width="7.7109375" style="2" customWidth="1"/>
    <col min="3" max="3" width="21.140625" style="2" customWidth="1"/>
    <col min="4" max="4" width="9.7109375" style="2" customWidth="1"/>
    <col min="5" max="5" width="10.7109375" style="2" customWidth="1"/>
    <col min="6" max="6" width="13.140625" style="2" bestFit="1" customWidth="1"/>
    <col min="7" max="7" width="9.7109375" style="2" customWidth="1"/>
    <col min="8" max="8" width="10.7109375" style="2" customWidth="1"/>
    <col min="9" max="16384" width="11.421875" style="2" customWidth="1"/>
  </cols>
  <sheetData>
    <row r="4" spans="3:8" ht="12.75" customHeight="1">
      <c r="C4" s="1" t="s">
        <v>0</v>
      </c>
      <c r="D4" s="1"/>
      <c r="E4" s="1"/>
      <c r="F4" s="1"/>
      <c r="G4" s="1"/>
      <c r="H4" s="1"/>
    </row>
    <row r="5" spans="3:8" ht="12.75" customHeight="1">
      <c r="C5" s="1" t="s">
        <v>1</v>
      </c>
      <c r="D5" s="1"/>
      <c r="E5" s="1"/>
      <c r="F5" s="1"/>
      <c r="G5" s="1"/>
      <c r="H5" s="1"/>
    </row>
    <row r="6" spans="3:8" ht="12.75" customHeight="1">
      <c r="C6" s="3" t="s">
        <v>2</v>
      </c>
      <c r="D6" s="3"/>
      <c r="E6" s="3"/>
      <c r="F6" s="3"/>
      <c r="G6" s="3"/>
      <c r="H6" s="3"/>
    </row>
    <row r="7" spans="3:8" ht="12.75" customHeight="1">
      <c r="C7" s="1" t="s">
        <v>3</v>
      </c>
      <c r="D7" s="1"/>
      <c r="E7" s="1"/>
      <c r="F7" s="1"/>
      <c r="G7" s="1"/>
      <c r="H7" s="1"/>
    </row>
    <row r="8" spans="3:8" ht="12.75" customHeight="1">
      <c r="C8" s="3" t="s">
        <v>4</v>
      </c>
      <c r="D8" s="3"/>
      <c r="E8" s="3"/>
      <c r="F8" s="3"/>
      <c r="G8" s="3"/>
      <c r="H8" s="3"/>
    </row>
    <row r="9" spans="3:8" ht="12.75" customHeight="1"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</row>
    <row r="10" spans="3:8" ht="12.75" customHeight="1">
      <c r="C10" s="5">
        <v>1980</v>
      </c>
      <c r="D10" s="6">
        <f>SUM(E10:H10)</f>
        <v>747.9999999999999</v>
      </c>
      <c r="E10" s="6">
        <v>678.3</v>
      </c>
      <c r="F10" s="6">
        <v>68.5</v>
      </c>
      <c r="G10" s="7">
        <v>0.8</v>
      </c>
      <c r="H10" s="7">
        <v>0.4</v>
      </c>
    </row>
    <row r="11" spans="3:8" ht="12.75" customHeight="1">
      <c r="C11" s="5">
        <v>1981</v>
      </c>
      <c r="D11" s="6">
        <f aca="true" t="shared" si="0" ref="D11:D50">SUM(E11:H11)</f>
        <v>742.2999999999998</v>
      </c>
      <c r="E11" s="6">
        <v>651.8</v>
      </c>
      <c r="F11" s="6">
        <v>88.8</v>
      </c>
      <c r="G11" s="7">
        <v>1.3</v>
      </c>
      <c r="H11" s="7">
        <v>0.4</v>
      </c>
    </row>
    <row r="12" spans="3:8" ht="12.75" customHeight="1">
      <c r="C12" s="5">
        <v>1982</v>
      </c>
      <c r="D12" s="6">
        <f t="shared" si="0"/>
        <v>731.1000000000001</v>
      </c>
      <c r="E12" s="6">
        <v>626.2</v>
      </c>
      <c r="F12" s="6">
        <v>103.6</v>
      </c>
      <c r="G12" s="7">
        <v>0.7</v>
      </c>
      <c r="H12" s="7">
        <v>0.6</v>
      </c>
    </row>
    <row r="13" spans="3:8" ht="12.75" customHeight="1">
      <c r="C13" s="5">
        <v>1983</v>
      </c>
      <c r="D13" s="6">
        <f t="shared" si="0"/>
        <v>742.9</v>
      </c>
      <c r="E13" s="6">
        <v>572.8</v>
      </c>
      <c r="F13" s="6">
        <v>168.3</v>
      </c>
      <c r="G13" s="7">
        <v>0.6</v>
      </c>
      <c r="H13" s="7">
        <v>1.2</v>
      </c>
    </row>
    <row r="14" spans="3:8" ht="12.75" customHeight="1">
      <c r="C14" s="5">
        <v>1984</v>
      </c>
      <c r="D14" s="6">
        <f t="shared" si="0"/>
        <v>668.6</v>
      </c>
      <c r="E14" s="6">
        <v>498</v>
      </c>
      <c r="F14" s="6">
        <v>168.3</v>
      </c>
      <c r="G14" s="7">
        <v>0.6</v>
      </c>
      <c r="H14" s="7">
        <v>1.7</v>
      </c>
    </row>
    <row r="15" spans="3:8" ht="12.75" customHeight="1">
      <c r="C15" s="5">
        <v>1985</v>
      </c>
      <c r="D15" s="6">
        <f t="shared" si="0"/>
        <v>866.4</v>
      </c>
      <c r="E15" s="6">
        <v>679.3</v>
      </c>
      <c r="F15" s="6">
        <v>185.5</v>
      </c>
      <c r="G15" s="7">
        <v>0.7</v>
      </c>
      <c r="H15" s="7">
        <v>0.9</v>
      </c>
    </row>
    <row r="16" spans="3:8" ht="12.75" customHeight="1">
      <c r="C16" s="5">
        <v>1986</v>
      </c>
      <c r="D16" s="6">
        <f t="shared" si="0"/>
        <v>1466.9</v>
      </c>
      <c r="E16" s="6">
        <v>1111.4</v>
      </c>
      <c r="F16" s="6">
        <v>295.2</v>
      </c>
      <c r="G16" s="7">
        <v>0.2</v>
      </c>
      <c r="H16" s="7">
        <v>60.1</v>
      </c>
    </row>
    <row r="17" spans="3:8" ht="12.75" customHeight="1">
      <c r="C17" s="5">
        <v>1987</v>
      </c>
      <c r="D17" s="6">
        <f t="shared" si="0"/>
        <v>1857.8000000000002</v>
      </c>
      <c r="E17" s="6">
        <v>1430.7</v>
      </c>
      <c r="F17" s="6">
        <v>228.5</v>
      </c>
      <c r="G17" s="7">
        <v>0.4</v>
      </c>
      <c r="H17" s="7">
        <v>198.2</v>
      </c>
    </row>
    <row r="18" spans="3:8" ht="12.75" customHeight="1">
      <c r="C18" s="5">
        <v>1988</v>
      </c>
      <c r="D18" s="6">
        <f t="shared" si="0"/>
        <v>2299.1</v>
      </c>
      <c r="E18" s="6">
        <v>1793.7</v>
      </c>
      <c r="F18" s="6">
        <v>288.3</v>
      </c>
      <c r="G18" s="7">
        <v>0.1</v>
      </c>
      <c r="H18" s="7">
        <v>217</v>
      </c>
    </row>
    <row r="19" spans="3:8" ht="12.75" customHeight="1">
      <c r="C19" s="5">
        <v>1989</v>
      </c>
      <c r="D19" s="6">
        <f t="shared" si="0"/>
        <v>2433.9</v>
      </c>
      <c r="E19" s="6">
        <v>1842.6</v>
      </c>
      <c r="F19" s="6">
        <v>396.3</v>
      </c>
      <c r="G19" s="7">
        <v>0.1</v>
      </c>
      <c r="H19" s="7">
        <v>194.9</v>
      </c>
    </row>
    <row r="20" spans="3:8" ht="12.75" customHeight="1">
      <c r="C20" s="5">
        <v>1990</v>
      </c>
      <c r="D20" s="6">
        <f t="shared" si="0"/>
        <v>2795.9</v>
      </c>
      <c r="E20" s="6">
        <v>2344.3</v>
      </c>
      <c r="F20" s="6">
        <v>366.7</v>
      </c>
      <c r="G20" s="7">
        <v>0.1</v>
      </c>
      <c r="H20" s="7">
        <v>84.8</v>
      </c>
    </row>
    <row r="21" spans="3:8" ht="12.75" customHeight="1">
      <c r="C21" s="5">
        <v>1991</v>
      </c>
      <c r="D21" s="6">
        <f t="shared" si="0"/>
        <v>4312.7</v>
      </c>
      <c r="E21" s="6">
        <v>3451.5</v>
      </c>
      <c r="F21" s="6">
        <v>814.5</v>
      </c>
      <c r="G21" s="7">
        <v>30.7</v>
      </c>
      <c r="H21" s="7">
        <v>16</v>
      </c>
    </row>
    <row r="22" spans="3:8" ht="12.75" customHeight="1">
      <c r="C22" s="5">
        <v>1992</v>
      </c>
      <c r="D22" s="6">
        <f t="shared" si="0"/>
        <v>5742.700000000001</v>
      </c>
      <c r="E22" s="6">
        <v>4452</v>
      </c>
      <c r="F22" s="6">
        <v>1011.1</v>
      </c>
      <c r="G22" s="7">
        <v>12.6</v>
      </c>
      <c r="H22" s="7">
        <v>267</v>
      </c>
    </row>
    <row r="23" spans="3:8" ht="12.75" customHeight="1">
      <c r="C23" s="5">
        <v>1993</v>
      </c>
      <c r="D23" s="6">
        <f t="shared" si="0"/>
        <v>5789.900000000001</v>
      </c>
      <c r="E23" s="6">
        <v>4970.3</v>
      </c>
      <c r="F23" s="6">
        <v>774.3</v>
      </c>
      <c r="G23" s="7">
        <v>27</v>
      </c>
      <c r="H23" s="7">
        <v>18.3</v>
      </c>
    </row>
    <row r="24" spans="3:8" ht="12.75" customHeight="1">
      <c r="C24" s="5">
        <v>1994</v>
      </c>
      <c r="D24" s="6">
        <f t="shared" si="0"/>
        <v>5778.9</v>
      </c>
      <c r="E24" s="6">
        <v>5014.7</v>
      </c>
      <c r="F24" s="6">
        <v>673.2</v>
      </c>
      <c r="G24" s="7">
        <v>16.5</v>
      </c>
      <c r="H24" s="7">
        <v>74.5</v>
      </c>
    </row>
    <row r="25" spans="3:8" ht="12.75" customHeight="1">
      <c r="C25" s="5">
        <v>1995</v>
      </c>
      <c r="D25" s="6">
        <f t="shared" si="0"/>
        <v>7266.799999999999</v>
      </c>
      <c r="E25" s="6">
        <v>6488.7</v>
      </c>
      <c r="F25" s="6">
        <v>714.2</v>
      </c>
      <c r="G25" s="7">
        <v>24.7</v>
      </c>
      <c r="H25" s="7">
        <v>39.2</v>
      </c>
    </row>
    <row r="26" spans="3:8" ht="12.75" customHeight="1">
      <c r="C26" s="5">
        <v>1996</v>
      </c>
      <c r="D26" s="6">
        <f t="shared" si="0"/>
        <v>8577.5</v>
      </c>
      <c r="E26" s="6">
        <v>7952.2</v>
      </c>
      <c r="F26" s="6">
        <v>560.4</v>
      </c>
      <c r="G26" s="7">
        <v>11.9</v>
      </c>
      <c r="H26" s="7">
        <v>53</v>
      </c>
    </row>
    <row r="27" spans="3:8" ht="12.75" customHeight="1">
      <c r="C27" s="8">
        <v>1997</v>
      </c>
      <c r="D27" s="6">
        <f t="shared" si="0"/>
        <v>10179.4</v>
      </c>
      <c r="E27" s="6">
        <v>9440</v>
      </c>
      <c r="F27" s="6">
        <v>647.8</v>
      </c>
      <c r="G27" s="7">
        <v>36.5</v>
      </c>
      <c r="H27" s="7">
        <v>55.1</v>
      </c>
    </row>
    <row r="28" spans="3:8" ht="12.75" customHeight="1">
      <c r="C28" s="8">
        <v>1998</v>
      </c>
      <c r="D28" s="6">
        <f t="shared" si="0"/>
        <v>12000.300000000001</v>
      </c>
      <c r="E28" s="6">
        <v>10753.1</v>
      </c>
      <c r="F28" s="6">
        <v>1082.9</v>
      </c>
      <c r="G28" s="7">
        <v>70.1</v>
      </c>
      <c r="H28" s="7">
        <v>94.2</v>
      </c>
    </row>
    <row r="29" spans="3:8" ht="12.75" customHeight="1">
      <c r="C29" s="8">
        <v>1999</v>
      </c>
      <c r="D29" s="6">
        <f t="shared" si="0"/>
        <v>14164.5</v>
      </c>
      <c r="E29" s="6">
        <v>12612.1</v>
      </c>
      <c r="F29" s="6">
        <v>1354.4</v>
      </c>
      <c r="G29" s="7">
        <v>9.8</v>
      </c>
      <c r="H29" s="7">
        <v>188.2</v>
      </c>
    </row>
    <row r="30" spans="3:8" ht="12.75" customHeight="1">
      <c r="C30" s="8">
        <v>2000</v>
      </c>
      <c r="D30" s="6">
        <f t="shared" si="0"/>
        <v>15577.699999999999</v>
      </c>
      <c r="E30" s="6">
        <v>14113.8</v>
      </c>
      <c r="F30" s="6">
        <v>1104.4</v>
      </c>
      <c r="G30" s="7">
        <v>11</v>
      </c>
      <c r="H30" s="7">
        <v>348.5</v>
      </c>
    </row>
    <row r="31" spans="3:8" ht="12.75" customHeight="1">
      <c r="C31" s="8">
        <v>2001</v>
      </c>
      <c r="D31" s="6">
        <f t="shared" si="0"/>
        <v>18219.800000000003</v>
      </c>
      <c r="E31" s="6">
        <v>15927.8</v>
      </c>
      <c r="F31" s="6">
        <v>1711.9</v>
      </c>
      <c r="G31" s="7">
        <v>14.4</v>
      </c>
      <c r="H31" s="7">
        <v>565.7</v>
      </c>
    </row>
    <row r="32" spans="3:8" ht="12.75" customHeight="1">
      <c r="C32" s="8">
        <v>2002</v>
      </c>
      <c r="D32" s="6">
        <f>SUM(E32:H32)</f>
        <v>20771.500000000004</v>
      </c>
      <c r="E32" s="6">
        <v>19294.7</v>
      </c>
      <c r="F32" s="6">
        <v>1048.5</v>
      </c>
      <c r="G32" s="7">
        <v>13.4</v>
      </c>
      <c r="H32" s="7">
        <v>414.9</v>
      </c>
    </row>
    <row r="33" spans="3:10" ht="12.75" customHeight="1">
      <c r="C33" s="8">
        <v>2003</v>
      </c>
      <c r="D33" s="6">
        <f t="shared" si="0"/>
        <v>21767.499999999996</v>
      </c>
      <c r="E33" s="6">
        <v>20280.7</v>
      </c>
      <c r="F33" s="6">
        <v>1091.6</v>
      </c>
      <c r="G33" s="7">
        <v>18.1</v>
      </c>
      <c r="H33" s="7">
        <v>377.1</v>
      </c>
      <c r="J33" s="9"/>
    </row>
    <row r="34" spans="3:10" ht="12.75" customHeight="1">
      <c r="C34" s="8">
        <v>2004</v>
      </c>
      <c r="D34" s="6">
        <f t="shared" si="0"/>
        <v>23462.1</v>
      </c>
      <c r="E34" s="6">
        <v>21974</v>
      </c>
      <c r="F34" s="6">
        <v>1175.4</v>
      </c>
      <c r="G34" s="7">
        <v>0.6</v>
      </c>
      <c r="H34" s="7">
        <v>312.1</v>
      </c>
      <c r="J34" s="9"/>
    </row>
    <row r="35" spans="3:10" ht="12.75" customHeight="1">
      <c r="C35" s="8">
        <v>2005</v>
      </c>
      <c r="D35" s="6">
        <f t="shared" si="0"/>
        <v>24906.699999999997</v>
      </c>
      <c r="E35" s="6">
        <v>23310.1</v>
      </c>
      <c r="F35" s="6">
        <v>1214.1</v>
      </c>
      <c r="G35" s="7">
        <v>25.6</v>
      </c>
      <c r="H35" s="7">
        <v>356.9</v>
      </c>
      <c r="J35" s="9"/>
    </row>
    <row r="36" spans="3:10" ht="12.75" customHeight="1">
      <c r="C36" s="8">
        <v>2006</v>
      </c>
      <c r="D36" s="6">
        <f t="shared" si="0"/>
        <v>29250.199999999997</v>
      </c>
      <c r="E36" s="6">
        <v>27238.1</v>
      </c>
      <c r="F36" s="6">
        <v>1606.7</v>
      </c>
      <c r="G36" s="7">
        <v>35.3</v>
      </c>
      <c r="H36" s="7">
        <v>370.1</v>
      </c>
      <c r="J36" s="9"/>
    </row>
    <row r="37" spans="3:10" ht="12.75" customHeight="1">
      <c r="C37" s="8">
        <v>2007</v>
      </c>
      <c r="D37" s="6">
        <f t="shared" si="0"/>
        <v>33610.5</v>
      </c>
      <c r="E37" s="6">
        <v>31543.4</v>
      </c>
      <c r="F37" s="6">
        <v>1620.6</v>
      </c>
      <c r="G37" s="7">
        <v>26.8</v>
      </c>
      <c r="H37" s="7">
        <v>419.7</v>
      </c>
      <c r="J37" s="9"/>
    </row>
    <row r="38" spans="3:19" ht="12.75" customHeight="1">
      <c r="C38" s="8">
        <v>2008</v>
      </c>
      <c r="D38" s="6">
        <v>35578</v>
      </c>
      <c r="E38" s="6">
        <v>33358.1</v>
      </c>
      <c r="F38" s="6">
        <v>1826.5</v>
      </c>
      <c r="G38" s="7">
        <v>31</v>
      </c>
      <c r="H38" s="7">
        <v>362.4</v>
      </c>
      <c r="I38" s="10"/>
      <c r="J38" s="9"/>
      <c r="K38" s="10"/>
      <c r="L38" s="10"/>
      <c r="M38" s="10"/>
      <c r="N38" s="10"/>
      <c r="O38" s="10"/>
      <c r="P38" s="10"/>
      <c r="Q38" s="10"/>
      <c r="R38" s="10"/>
      <c r="S38" s="10"/>
    </row>
    <row r="39" spans="3:10" ht="12.75" customHeight="1">
      <c r="C39" s="8">
        <v>2009</v>
      </c>
      <c r="D39" s="6">
        <f t="shared" si="0"/>
        <v>34037.1</v>
      </c>
      <c r="E39" s="6">
        <v>31811.7</v>
      </c>
      <c r="F39" s="6">
        <v>1724.3999999999999</v>
      </c>
      <c r="G39" s="7">
        <v>11.3</v>
      </c>
      <c r="H39" s="7">
        <v>489.7</v>
      </c>
      <c r="J39" s="9"/>
    </row>
    <row r="40" spans="3:10" ht="12.75" customHeight="1">
      <c r="C40" s="8">
        <v>2010</v>
      </c>
      <c r="D40" s="6">
        <f t="shared" si="0"/>
        <v>37425.100000000006</v>
      </c>
      <c r="E40" s="6">
        <v>34772</v>
      </c>
      <c r="F40" s="6">
        <v>2207.8</v>
      </c>
      <c r="G40" s="7">
        <v>27.8</v>
      </c>
      <c r="H40" s="7">
        <v>417.5</v>
      </c>
      <c r="J40" s="11"/>
    </row>
    <row r="41" spans="3:12" ht="12.75" customHeight="1">
      <c r="C41" s="8">
        <v>2011</v>
      </c>
      <c r="D41" s="6">
        <f t="shared" si="0"/>
        <v>43154</v>
      </c>
      <c r="E41" s="6">
        <v>40292.2</v>
      </c>
      <c r="F41" s="6">
        <v>2277.6000000000004</v>
      </c>
      <c r="G41" s="7">
        <v>12.9</v>
      </c>
      <c r="H41" s="7">
        <v>571.3</v>
      </c>
      <c r="J41" s="11"/>
      <c r="L41" s="12"/>
    </row>
    <row r="42" spans="3:10" ht="12.75" customHeight="1">
      <c r="C42" s="8">
        <v>2012</v>
      </c>
      <c r="D42" s="6">
        <f t="shared" si="0"/>
        <v>45873.81497235</v>
      </c>
      <c r="E42" s="6">
        <v>42819.82785842</v>
      </c>
      <c r="F42" s="6">
        <v>2628.31157</v>
      </c>
      <c r="G42" s="7">
        <v>18.67235192</v>
      </c>
      <c r="H42" s="7">
        <v>407.00319201</v>
      </c>
      <c r="J42" s="11"/>
    </row>
    <row r="43" spans="3:12" ht="12.75" customHeight="1">
      <c r="C43" s="8">
        <v>2013</v>
      </c>
      <c r="D43" s="6">
        <f t="shared" si="0"/>
        <v>49259.178712249995</v>
      </c>
      <c r="E43" s="6">
        <v>46335.47022305</v>
      </c>
      <c r="F43" s="6">
        <v>2529.5</v>
      </c>
      <c r="G43" s="7">
        <v>8.83593265</v>
      </c>
      <c r="H43" s="7">
        <v>385.37255655</v>
      </c>
      <c r="J43" s="11"/>
      <c r="L43" s="12"/>
    </row>
    <row r="44" spans="3:10" ht="12.75" customHeight="1">
      <c r="C44" s="8">
        <v>2014</v>
      </c>
      <c r="D44" s="6">
        <f t="shared" si="0"/>
        <v>52224.26822645</v>
      </c>
      <c r="E44" s="6">
        <v>49096.9</v>
      </c>
      <c r="F44" s="6">
        <v>2940.9</v>
      </c>
      <c r="G44" s="7">
        <v>7.16822645</v>
      </c>
      <c r="H44" s="7">
        <v>179.3</v>
      </c>
      <c r="I44" s="6"/>
      <c r="J44" s="11"/>
    </row>
    <row r="45" spans="3:10" ht="12.75" customHeight="1">
      <c r="C45" s="8">
        <v>2015</v>
      </c>
      <c r="D45" s="6">
        <f t="shared" si="0"/>
        <v>52883.7</v>
      </c>
      <c r="E45" s="6">
        <v>49730.7</v>
      </c>
      <c r="F45" s="6">
        <v>3022.2999999999997</v>
      </c>
      <c r="G45" s="7">
        <v>26.1</v>
      </c>
      <c r="H45" s="7">
        <v>104.6</v>
      </c>
      <c r="J45" s="11"/>
    </row>
    <row r="46" spans="3:10" ht="12.75" customHeight="1">
      <c r="C46" s="8">
        <v>2016</v>
      </c>
      <c r="D46" s="6">
        <f t="shared" si="0"/>
        <v>57507.600000000006</v>
      </c>
      <c r="E46" s="6">
        <v>54109.5</v>
      </c>
      <c r="F46" s="6">
        <v>3326.9</v>
      </c>
      <c r="G46" s="7">
        <v>4.3</v>
      </c>
      <c r="H46" s="7">
        <v>66.9</v>
      </c>
      <c r="J46" s="11"/>
    </row>
    <row r="47" spans="3:10" ht="12.75" customHeight="1">
      <c r="C47" s="8">
        <v>2017</v>
      </c>
      <c r="D47" s="6">
        <f t="shared" si="0"/>
        <v>59986.899999999994</v>
      </c>
      <c r="E47" s="6">
        <v>56684.1</v>
      </c>
      <c r="F47" s="6">
        <v>3157.2000000000003</v>
      </c>
      <c r="G47" s="7">
        <v>3.4</v>
      </c>
      <c r="H47" s="7">
        <v>142.2</v>
      </c>
      <c r="J47" s="11"/>
    </row>
    <row r="48" spans="3:10" ht="12.75" customHeight="1">
      <c r="C48" s="8">
        <v>2018</v>
      </c>
      <c r="D48" s="6">
        <f t="shared" si="0"/>
        <v>62341.90000000001</v>
      </c>
      <c r="E48" s="6">
        <v>58835.600000000006</v>
      </c>
      <c r="F48" s="6">
        <v>3306.8</v>
      </c>
      <c r="G48" s="7">
        <v>2.8</v>
      </c>
      <c r="H48" s="7">
        <v>196.7</v>
      </c>
      <c r="J48" s="11"/>
    </row>
    <row r="49" spans="3:10" ht="12.75" customHeight="1">
      <c r="C49" s="8">
        <v>2019</v>
      </c>
      <c r="D49" s="6">
        <f t="shared" si="0"/>
        <v>66554.8</v>
      </c>
      <c r="E49" s="6">
        <v>62593.6</v>
      </c>
      <c r="F49" s="6">
        <v>3870.8999999999996</v>
      </c>
      <c r="G49" s="7">
        <v>3.6</v>
      </c>
      <c r="H49" s="7">
        <v>86.7</v>
      </c>
      <c r="J49" s="11"/>
    </row>
    <row r="50" spans="3:10" ht="12.75" customHeight="1">
      <c r="C50" s="8">
        <v>2020</v>
      </c>
      <c r="D50" s="6">
        <f t="shared" si="0"/>
        <v>64065.59999999999</v>
      </c>
      <c r="E50" s="6">
        <v>60279.399999999994</v>
      </c>
      <c r="F50" s="6">
        <v>3717.2</v>
      </c>
      <c r="G50" s="7">
        <v>2.3</v>
      </c>
      <c r="H50" s="7">
        <v>66.7</v>
      </c>
      <c r="J50" s="11"/>
    </row>
    <row r="51" spans="3:10" ht="12.75" customHeight="1">
      <c r="C51" s="8">
        <v>2021</v>
      </c>
      <c r="D51" s="6">
        <f>SUM(E51:H51)</f>
        <v>82294.97852685</v>
      </c>
      <c r="E51" s="6">
        <v>78019.05407333</v>
      </c>
      <c r="F51" s="6">
        <v>3969.1293772</v>
      </c>
      <c r="G51" s="7">
        <v>182.67709642</v>
      </c>
      <c r="H51" s="7">
        <v>124.1179799</v>
      </c>
      <c r="J51" s="11"/>
    </row>
    <row r="52" spans="3:10" ht="12.75" customHeight="1">
      <c r="C52" s="8">
        <v>2022</v>
      </c>
      <c r="D52" s="6">
        <f>SUM(E52:H52)</f>
        <v>93163.94684004498</v>
      </c>
      <c r="E52" s="6">
        <v>88579.04240515499</v>
      </c>
      <c r="F52" s="6">
        <v>4405.19175453</v>
      </c>
      <c r="G52" s="7">
        <v>123.94471691999999</v>
      </c>
      <c r="H52" s="7">
        <v>55.76796344</v>
      </c>
      <c r="J52" s="11"/>
    </row>
    <row r="53" spans="3:10" ht="12.75" customHeight="1">
      <c r="C53" s="8">
        <v>2023</v>
      </c>
      <c r="D53" s="6">
        <f>SUM(E53:H53)</f>
        <v>101076.59504392001</v>
      </c>
      <c r="E53" s="6">
        <v>95528.28893174001</v>
      </c>
      <c r="F53" s="6">
        <v>5415.8250284900005</v>
      </c>
      <c r="G53" s="7">
        <v>80.23695808000001</v>
      </c>
      <c r="H53" s="7">
        <v>52.24412561</v>
      </c>
      <c r="J53" s="11"/>
    </row>
    <row r="54" spans="3:10" ht="12.75" customHeight="1">
      <c r="C54" s="13" t="s">
        <v>11</v>
      </c>
      <c r="D54" s="13"/>
      <c r="E54" s="13"/>
      <c r="F54" s="13"/>
      <c r="G54" s="13"/>
      <c r="H54" s="13"/>
      <c r="J54" s="12"/>
    </row>
    <row r="55" spans="3:10" ht="12.75" customHeight="1">
      <c r="C55" s="14" t="s">
        <v>12</v>
      </c>
      <c r="D55" s="14"/>
      <c r="E55" s="14"/>
      <c r="F55" s="14"/>
      <c r="G55" s="14"/>
      <c r="H55" s="14"/>
      <c r="J55" s="12"/>
    </row>
    <row r="58" ht="12.75" customHeight="1">
      <c r="C58" s="15"/>
    </row>
    <row r="63" ht="12.75" customHeight="1">
      <c r="F63" s="12"/>
    </row>
  </sheetData>
  <sheetProtection/>
  <mergeCells count="7">
    <mergeCell ref="C55:H55"/>
    <mergeCell ref="C4:H4"/>
    <mergeCell ref="C5:H5"/>
    <mergeCell ref="C6:H6"/>
    <mergeCell ref="C7:H7"/>
    <mergeCell ref="C8:H8"/>
    <mergeCell ref="C54:H54"/>
  </mergeCells>
  <printOptions horizontalCentered="1" verticalCentered="1"/>
  <pageMargins left="0.7874015748031497" right="0.7874015748031497" top="1" bottom="1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Javier Rodríguez Lara</dc:creator>
  <cp:keywords/>
  <dc:description/>
  <cp:lastModifiedBy>Alejandro Javier Rodríguez Lara</cp:lastModifiedBy>
  <dcterms:created xsi:type="dcterms:W3CDTF">2024-01-26T19:40:43Z</dcterms:created>
  <dcterms:modified xsi:type="dcterms:W3CDTF">2024-01-26T19:42:23Z</dcterms:modified>
  <cp:category/>
  <cp:version/>
  <cp:contentType/>
  <cp:contentStatus/>
</cp:coreProperties>
</file>