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590" windowWidth="15315" windowHeight="9750"/>
  </bookViews>
  <sheets>
    <sheet name="GUIA" sheetId="26" r:id="rId1"/>
    <sheet name="Gráficas" sheetId="25" r:id="rId2"/>
    <sheet name="CUADRO 1" sheetId="3" r:id="rId3"/>
    <sheet name="CUADRO 2" sheetId="22" r:id="rId4"/>
    <sheet name="CUADRO 3" sheetId="19" r:id="rId5"/>
    <sheet name="CUADRO 4" sheetId="23" r:id="rId6"/>
  </sheets>
  <definedNames>
    <definedName name="_xlnm._FilterDatabase" localSheetId="2" hidden="1">'CUADRO 1'!$A$16:$BI$74</definedName>
    <definedName name="_xlnm._FilterDatabase" localSheetId="3" hidden="1">'CUADRO 2'!$A$16:$BD$74</definedName>
    <definedName name="_xlnm._FilterDatabase" localSheetId="4" hidden="1">'CUADRO 3'!$A$16:$BI$74</definedName>
    <definedName name="_xlnm._FilterDatabase" localSheetId="5" hidden="1">'CUADRO 4'!$A$16:$BD$74</definedName>
    <definedName name="_xlnm._FilterDatabase" localSheetId="1" hidden="1">Gráficas!$A$16:$L$74</definedName>
    <definedName name="_xlnm.Print_Area" localSheetId="2">'CUADRO 1'!$A$1:$CQ$76</definedName>
    <definedName name="_xlnm.Print_Area" localSheetId="3">'CUADRO 2'!$A$1:$CL$76</definedName>
    <definedName name="_xlnm.Print_Area" localSheetId="4">'CUADRO 3'!$A$1:$CQ$77</definedName>
    <definedName name="_xlnm.Print_Area" localSheetId="5">'CUADRO 4'!$A$1:$CL$76</definedName>
    <definedName name="_xlnm.Print_Area" localSheetId="1">Gráficas!$A$1:$L$77</definedName>
    <definedName name="_xlnm.Print_Titles" localSheetId="2">'CUADRO 1'!$A:$B</definedName>
    <definedName name="_xlnm.Print_Titles" localSheetId="3">'CUADRO 2'!$A:$B</definedName>
    <definedName name="_xlnm.Print_Titles" localSheetId="4">'CUADRO 3'!$A:$B</definedName>
    <definedName name="_xlnm.Print_Titles" localSheetId="5">'CUADRO 4'!$A:$B</definedName>
    <definedName name="_xlnm.Print_Titles" localSheetId="1">Gráficas!$A:$B</definedName>
  </definedNames>
  <calcPr calcId="145621"/>
</workbook>
</file>

<file path=xl/calcChain.xml><?xml version="1.0" encoding="utf-8"?>
<calcChain xmlns="http://schemas.openxmlformats.org/spreadsheetml/2006/main">
  <c r="CL74" i="23" l="1"/>
  <c r="CL72" i="23"/>
  <c r="CL70" i="23"/>
  <c r="CL68" i="23"/>
  <c r="CL66" i="23"/>
  <c r="CL64" i="23"/>
  <c r="CL62" i="23"/>
  <c r="CL60" i="23"/>
  <c r="CL58" i="23"/>
  <c r="CL56" i="23"/>
  <c r="CL54" i="23"/>
  <c r="CL53" i="23"/>
  <c r="CL52" i="23"/>
  <c r="CL51" i="23"/>
  <c r="CL49" i="23"/>
  <c r="CL48" i="23"/>
  <c r="CL47" i="23"/>
  <c r="CL46" i="23"/>
  <c r="CL44" i="23"/>
  <c r="CL42" i="23"/>
  <c r="CL40" i="23"/>
  <c r="CL38" i="23"/>
  <c r="CL36" i="23"/>
  <c r="CL35" i="23"/>
  <c r="CL34" i="23"/>
  <c r="CL33" i="23"/>
  <c r="CL32" i="23"/>
  <c r="CL31" i="23"/>
  <c r="CL30" i="23"/>
  <c r="CL29" i="23"/>
  <c r="CL27" i="23"/>
  <c r="CL25" i="23"/>
  <c r="CL24" i="23"/>
  <c r="CL23" i="23"/>
  <c r="CL22" i="23"/>
  <c r="CL21" i="23"/>
  <c r="CL20" i="23"/>
  <c r="CL19" i="23"/>
  <c r="CL18" i="23"/>
  <c r="CL17" i="23"/>
  <c r="CL16" i="23"/>
  <c r="CK58" i="23" l="1"/>
  <c r="CK31" i="23"/>
  <c r="CK30" i="23"/>
  <c r="CI31" i="23" l="1"/>
  <c r="CH31" i="23"/>
  <c r="CG31" i="23"/>
  <c r="CF31" i="23"/>
  <c r="CE31" i="23"/>
  <c r="CI30" i="23"/>
  <c r="CH30" i="23"/>
  <c r="CG30" i="23"/>
  <c r="CF30" i="23"/>
  <c r="CE30" i="23"/>
  <c r="BP14" i="19" l="1"/>
  <c r="BU14" i="19" s="1"/>
  <c r="BZ14" i="19" s="1"/>
  <c r="CE14" i="19" s="1"/>
  <c r="CJ14" i="19" s="1"/>
  <c r="CO14" i="19" s="1"/>
  <c r="BK14" i="22"/>
  <c r="BP14" i="22" s="1"/>
  <c r="BU14" i="22" s="1"/>
  <c r="BZ14" i="22" s="1"/>
  <c r="CE14" i="22" s="1"/>
  <c r="CJ14" i="22" s="1"/>
  <c r="BP14" i="3"/>
  <c r="BU14" i="3" s="1"/>
  <c r="BZ14" i="3" s="1"/>
  <c r="CE14" i="3" s="1"/>
  <c r="CJ14" i="3" s="1"/>
  <c r="CO14" i="3" s="1"/>
  <c r="A9" i="25" l="1"/>
  <c r="A11" i="25"/>
  <c r="C12" i="25"/>
  <c r="C14" i="25" l="1"/>
  <c r="H14" i="25" s="1"/>
  <c r="F14" i="25"/>
  <c r="G14" i="25"/>
  <c r="E14" i="25"/>
  <c r="D14" i="25"/>
  <c r="H12" i="25"/>
  <c r="BK14" i="23"/>
  <c r="BP14" i="23" l="1"/>
  <c r="H25" i="25"/>
  <c r="H62" i="25"/>
  <c r="H19" i="25"/>
  <c r="H54" i="25"/>
  <c r="H24" i="25"/>
  <c r="H16" i="25"/>
  <c r="H36" i="25"/>
  <c r="H66" i="25"/>
  <c r="C30" i="25"/>
  <c r="F31" i="25"/>
  <c r="K14" i="25"/>
  <c r="K46" i="25" s="1"/>
  <c r="J14" i="25"/>
  <c r="J64" i="25" s="1"/>
  <c r="L14" i="25"/>
  <c r="L35" i="25" s="1"/>
  <c r="I14" i="25"/>
  <c r="I30" i="25" s="1"/>
  <c r="BU14" i="23"/>
  <c r="BZ14" i="23" s="1"/>
  <c r="CE14" i="23" s="1"/>
  <c r="CJ14" i="23" s="1"/>
  <c r="J18" i="25" l="1"/>
  <c r="J24" i="25"/>
  <c r="J31" i="25"/>
  <c r="K25" i="25"/>
  <c r="L21" i="25"/>
  <c r="J38" i="25"/>
  <c r="L27" i="25"/>
  <c r="J21" i="25"/>
  <c r="L62" i="25"/>
  <c r="K20" i="25"/>
  <c r="K33" i="25"/>
  <c r="L48" i="25"/>
  <c r="I58" i="25"/>
  <c r="J42" i="25"/>
  <c r="L20" i="25"/>
  <c r="J16" i="25"/>
  <c r="J17" i="25"/>
  <c r="K48" i="25"/>
  <c r="L34" i="25"/>
  <c r="K62" i="25"/>
  <c r="K31" i="25"/>
  <c r="J36" i="25"/>
  <c r="K38" i="25"/>
  <c r="G31" i="25"/>
  <c r="I31" i="25"/>
  <c r="J52" i="25"/>
  <c r="J54" i="25"/>
  <c r="J29" i="25"/>
  <c r="J27" i="25"/>
  <c r="J22" i="25"/>
  <c r="K52" i="25"/>
  <c r="L46" i="25"/>
  <c r="K42" i="25"/>
  <c r="L32" i="25"/>
  <c r="H48" i="25"/>
  <c r="H20" i="25"/>
  <c r="K60" i="25"/>
  <c r="H52" i="25"/>
  <c r="K32" i="25"/>
  <c r="K24" i="25"/>
  <c r="H70" i="25"/>
  <c r="K47" i="25"/>
  <c r="H22" i="25"/>
  <c r="L24" i="25"/>
  <c r="K70" i="25"/>
  <c r="L70" i="25"/>
  <c r="K30" i="25"/>
  <c r="C31" i="25"/>
  <c r="J62" i="25"/>
  <c r="J46" i="25"/>
  <c r="J23" i="25"/>
  <c r="J68" i="25"/>
  <c r="J47" i="25"/>
  <c r="J35" i="25"/>
  <c r="K64" i="25"/>
  <c r="L22" i="25"/>
  <c r="H53" i="25"/>
  <c r="L30" i="25"/>
  <c r="K53" i="25"/>
  <c r="H29" i="25"/>
  <c r="K72" i="25"/>
  <c r="L40" i="25"/>
  <c r="H49" i="25"/>
  <c r="H34" i="25"/>
  <c r="L53" i="25"/>
  <c r="H72" i="25"/>
  <c r="H42" i="25"/>
  <c r="K34" i="25"/>
  <c r="L51" i="25"/>
  <c r="E31" i="25"/>
  <c r="J72" i="25"/>
  <c r="J70" i="25"/>
  <c r="J44" i="25"/>
  <c r="J51" i="25"/>
  <c r="J66" i="25"/>
  <c r="H21" i="25"/>
  <c r="H18" i="25"/>
  <c r="K18" i="25"/>
  <c r="L58" i="25"/>
  <c r="L64" i="25"/>
  <c r="H68" i="25"/>
  <c r="H33" i="25"/>
  <c r="K56" i="25"/>
  <c r="H58" i="25"/>
  <c r="H60" i="25"/>
  <c r="H38" i="25"/>
  <c r="L38" i="25"/>
  <c r="K51" i="25"/>
  <c r="K66" i="25"/>
  <c r="H40" i="25"/>
  <c r="L68" i="25"/>
  <c r="F30" i="25"/>
  <c r="J48" i="25"/>
  <c r="J49" i="25"/>
  <c r="K40" i="25"/>
  <c r="L66" i="25"/>
  <c r="L56" i="25"/>
  <c r="L42" i="25"/>
  <c r="H74" i="25"/>
  <c r="H46" i="25"/>
  <c r="K21" i="25"/>
  <c r="L25" i="25"/>
  <c r="G30" i="25"/>
  <c r="J56" i="25"/>
  <c r="J40" i="25"/>
  <c r="J19" i="25"/>
  <c r="J30" i="25"/>
  <c r="J74" i="25"/>
  <c r="H56" i="25"/>
  <c r="K58" i="25"/>
  <c r="K27" i="25"/>
  <c r="L74" i="25"/>
  <c r="L47" i="25"/>
  <c r="L44" i="25"/>
  <c r="K44" i="25"/>
  <c r="L29" i="25"/>
  <c r="K23" i="25"/>
  <c r="L31" i="25"/>
  <c r="L49" i="25"/>
  <c r="L18" i="25"/>
  <c r="H31" i="25"/>
  <c r="K36" i="25"/>
  <c r="H51" i="25"/>
  <c r="L17" i="25"/>
  <c r="K68" i="25"/>
  <c r="H44" i="25"/>
  <c r="H30" i="25"/>
  <c r="H64" i="25"/>
  <c r="H27" i="25"/>
  <c r="J34" i="25"/>
  <c r="J53" i="25"/>
  <c r="J33" i="25"/>
  <c r="K35" i="25"/>
  <c r="K22" i="25"/>
  <c r="K17" i="25"/>
  <c r="L36" i="25"/>
  <c r="L72" i="25"/>
  <c r="K29" i="25"/>
  <c r="H23" i="25"/>
  <c r="H47" i="25"/>
  <c r="E30" i="25"/>
  <c r="D30" i="25"/>
  <c r="D31" i="25"/>
  <c r="J25" i="25"/>
  <c r="J20" i="25"/>
  <c r="J58" i="25"/>
  <c r="J32" i="25"/>
  <c r="J60" i="25"/>
  <c r="L23" i="25"/>
  <c r="K74" i="25"/>
  <c r="H32" i="25"/>
  <c r="L60" i="25"/>
  <c r="L33" i="25"/>
  <c r="L19" i="25"/>
  <c r="K49" i="25"/>
  <c r="K19" i="25"/>
  <c r="L52" i="25"/>
  <c r="K16" i="25"/>
  <c r="K54" i="25"/>
  <c r="H17" i="25"/>
  <c r="H35" i="25"/>
  <c r="L16" i="25"/>
  <c r="L54" i="25"/>
  <c r="CD31" i="23"/>
  <c r="CC31" i="23"/>
  <c r="CB31" i="23"/>
  <c r="CA31" i="23"/>
  <c r="BZ31" i="23"/>
  <c r="CD30" i="23"/>
  <c r="CC30" i="23"/>
  <c r="CB30" i="23"/>
  <c r="CA30" i="23"/>
  <c r="BZ30" i="23"/>
  <c r="BU31" i="23" l="1"/>
  <c r="BV31" i="23"/>
  <c r="BW31" i="23"/>
  <c r="BX31" i="23"/>
  <c r="BY31" i="23"/>
  <c r="BU30" i="23"/>
  <c r="BW30" i="23"/>
  <c r="BX30" i="23"/>
  <c r="BY30" i="23"/>
  <c r="BH31" i="23" l="1"/>
  <c r="AZ31" i="23"/>
  <c r="AR31" i="23"/>
  <c r="AB31" i="23"/>
  <c r="T31" i="23"/>
  <c r="L31" i="23"/>
  <c r="D31" i="23"/>
  <c r="AR30" i="23"/>
  <c r="AB30" i="23"/>
  <c r="BI30" i="23"/>
  <c r="BA30" i="23"/>
  <c r="AS30" i="23"/>
  <c r="AK30" i="23"/>
  <c r="AC30" i="23"/>
  <c r="U30" i="23"/>
  <c r="M30" i="23"/>
  <c r="E30" i="23"/>
  <c r="BO31" i="23"/>
  <c r="BG31" i="23"/>
  <c r="AY31" i="23"/>
  <c r="AQ31" i="23"/>
  <c r="AI31" i="23"/>
  <c r="AA31" i="23"/>
  <c r="S31" i="23"/>
  <c r="K31" i="23"/>
  <c r="C31" i="23"/>
  <c r="BQ30" i="23"/>
  <c r="BV30" i="23"/>
  <c r="BP31" i="23"/>
  <c r="BP30" i="23"/>
  <c r="BM30" i="23"/>
  <c r="BE30" i="23"/>
  <c r="AW30" i="23"/>
  <c r="AO30" i="23"/>
  <c r="AG30" i="23"/>
  <c r="Y30" i="23"/>
  <c r="Q30" i="23"/>
  <c r="I30" i="23"/>
  <c r="BS30" i="23"/>
  <c r="BK30" i="23"/>
  <c r="BC30" i="23"/>
  <c r="AU30" i="23"/>
  <c r="AM30" i="23"/>
  <c r="AE30" i="23"/>
  <c r="W30" i="23"/>
  <c r="O30" i="23"/>
  <c r="G30" i="23"/>
  <c r="BQ31" i="23"/>
  <c r="BI31" i="23"/>
  <c r="BA31" i="23"/>
  <c r="AS31" i="23"/>
  <c r="AK31" i="23"/>
  <c r="AC31" i="23"/>
  <c r="U31" i="23"/>
  <c r="M31" i="23"/>
  <c r="E31" i="23"/>
  <c r="BR30" i="23"/>
  <c r="BJ30" i="23"/>
  <c r="BB30" i="23"/>
  <c r="AT30" i="23"/>
  <c r="AD30" i="23"/>
  <c r="V30" i="23"/>
  <c r="N30" i="23"/>
  <c r="F30" i="23"/>
  <c r="BS31" i="23"/>
  <c r="BK31" i="23"/>
  <c r="BC31" i="23"/>
  <c r="AU31" i="23"/>
  <c r="AM31" i="23"/>
  <c r="AE31" i="23"/>
  <c r="W31" i="23"/>
  <c r="O31" i="23"/>
  <c r="G31" i="23"/>
  <c r="AL30" i="23"/>
  <c r="AQ30" i="23"/>
  <c r="AJ31" i="23"/>
  <c r="AO31" i="23"/>
  <c r="AA30" i="23"/>
  <c r="AN31" i="23"/>
  <c r="BN30" i="23"/>
  <c r="BF30" i="23"/>
  <c r="AX30" i="23"/>
  <c r="AP30" i="23"/>
  <c r="AH30" i="23"/>
  <c r="Z30" i="23"/>
  <c r="R30" i="23"/>
  <c r="J30" i="23"/>
  <c r="BT31" i="23"/>
  <c r="BL31" i="23"/>
  <c r="BD31" i="23"/>
  <c r="AV31" i="23"/>
  <c r="AF31" i="23"/>
  <c r="X31" i="23"/>
  <c r="P31" i="23"/>
  <c r="H31" i="23"/>
  <c r="L30" i="23"/>
  <c r="BO30" i="23"/>
  <c r="BG30" i="23"/>
  <c r="AY30" i="23"/>
  <c r="AI30" i="23"/>
  <c r="S30" i="23"/>
  <c r="K30" i="23"/>
  <c r="C30" i="23"/>
  <c r="BM31" i="23"/>
  <c r="BE31" i="23"/>
  <c r="AW31" i="23"/>
  <c r="AG31" i="23"/>
  <c r="Y31" i="23"/>
  <c r="Q31" i="23"/>
  <c r="I31" i="23"/>
  <c r="BJ31" i="23"/>
  <c r="AD31" i="23"/>
  <c r="V31" i="23"/>
  <c r="BT30" i="23"/>
  <c r="BL30" i="23"/>
  <c r="BD30" i="23"/>
  <c r="AV30" i="23"/>
  <c r="AN30" i="23"/>
  <c r="AF30" i="23"/>
  <c r="X30" i="23"/>
  <c r="P30" i="23"/>
  <c r="H30" i="23"/>
  <c r="BR31" i="23"/>
  <c r="BB31" i="23"/>
  <c r="AT31" i="23"/>
  <c r="AL31" i="23"/>
  <c r="N31" i="23"/>
  <c r="F31" i="23"/>
  <c r="BH30" i="23"/>
  <c r="AZ30" i="23"/>
  <c r="AJ30" i="23"/>
  <c r="T30" i="23"/>
  <c r="D30" i="23"/>
  <c r="BN31" i="23"/>
  <c r="BF31" i="23"/>
  <c r="AX31" i="23"/>
  <c r="AP31" i="23"/>
  <c r="AH31" i="23"/>
  <c r="Z31" i="23"/>
  <c r="R31" i="23"/>
  <c r="J31" i="23"/>
  <c r="A9" i="26" l="1"/>
  <c r="CI58" i="23" l="1"/>
  <c r="G58" i="25" s="1"/>
  <c r="CH58" i="23"/>
  <c r="F58" i="25" s="1"/>
  <c r="CG58" i="23"/>
  <c r="E58" i="25" s="1"/>
  <c r="CF58" i="23"/>
  <c r="D58" i="25" s="1"/>
  <c r="CE58" i="23"/>
  <c r="C58" i="25" s="1"/>
  <c r="CD58" i="23" l="1"/>
  <c r="BZ58" i="23" l="1"/>
  <c r="CC58" i="23"/>
  <c r="CA58" i="23"/>
  <c r="CB58" i="23"/>
  <c r="BW58" i="23"/>
  <c r="E58" i="23" l="1"/>
  <c r="M58" i="23"/>
  <c r="U58" i="23"/>
  <c r="AC58" i="23"/>
  <c r="AK58" i="23"/>
  <c r="AS58" i="23"/>
  <c r="D58" i="23"/>
  <c r="L58" i="23"/>
  <c r="T58" i="23"/>
  <c r="BA58" i="23"/>
  <c r="AB58" i="23"/>
  <c r="AJ58" i="23"/>
  <c r="AR58" i="23"/>
  <c r="AZ58" i="23"/>
  <c r="BH58" i="23"/>
  <c r="BP58" i="23"/>
  <c r="BI58" i="23"/>
  <c r="BQ58" i="23"/>
  <c r="F58" i="23"/>
  <c r="N58" i="23"/>
  <c r="V58" i="23"/>
  <c r="AD58" i="23"/>
  <c r="AL58" i="23"/>
  <c r="AT58" i="23"/>
  <c r="BB58" i="23"/>
  <c r="BJ58" i="23"/>
  <c r="BR58" i="23"/>
  <c r="G58" i="23"/>
  <c r="W58" i="23"/>
  <c r="AM58" i="23"/>
  <c r="AU58" i="23"/>
  <c r="BK58" i="23"/>
  <c r="BS58" i="23"/>
  <c r="O58" i="23"/>
  <c r="AE58" i="23"/>
  <c r="BC58" i="23"/>
  <c r="X58" i="23"/>
  <c r="AF58" i="23"/>
  <c r="AN58" i="23"/>
  <c r="H58" i="23"/>
  <c r="P58" i="23"/>
  <c r="AV58" i="23"/>
  <c r="BD58" i="23"/>
  <c r="BL58" i="23"/>
  <c r="BT58" i="23"/>
  <c r="BY58" i="23"/>
  <c r="BX58" i="23"/>
  <c r="I58" i="23"/>
  <c r="Q58" i="23"/>
  <c r="Y58" i="23"/>
  <c r="AG58" i="23"/>
  <c r="AO58" i="23"/>
  <c r="AW58" i="23"/>
  <c r="BE58" i="23"/>
  <c r="BM58" i="23"/>
  <c r="R58" i="23"/>
  <c r="Z58" i="23"/>
  <c r="AH58" i="23"/>
  <c r="AP58" i="23"/>
  <c r="AX58" i="23"/>
  <c r="BF58" i="23"/>
  <c r="BN58" i="23"/>
  <c r="BU58" i="23"/>
  <c r="BV58" i="23"/>
  <c r="J58" i="23"/>
  <c r="C58" i="23"/>
  <c r="K58" i="23"/>
  <c r="S58" i="23"/>
  <c r="AA58" i="23"/>
  <c r="AI58" i="23"/>
  <c r="AQ58" i="23"/>
  <c r="AY58" i="23"/>
  <c r="BG58" i="23"/>
  <c r="BO58" i="23"/>
  <c r="CK38" i="23" l="1"/>
  <c r="I38" i="25" s="1"/>
  <c r="CK74" i="23"/>
  <c r="I74" i="25" s="1"/>
  <c r="CK72" i="23"/>
  <c r="I72" i="25" s="1"/>
  <c r="CK70" i="23"/>
  <c r="I70" i="25" s="1"/>
  <c r="CK68" i="23"/>
  <c r="I68" i="25" s="1"/>
  <c r="CK66" i="23"/>
  <c r="I66" i="25" s="1"/>
  <c r="CK64" i="23"/>
  <c r="I64" i="25" s="1"/>
  <c r="CK62" i="23"/>
  <c r="I62" i="25" s="1"/>
  <c r="CK60" i="23"/>
  <c r="I60" i="25" s="1"/>
  <c r="CK51" i="23" l="1"/>
  <c r="I51" i="25" s="1"/>
  <c r="CK46" i="23"/>
  <c r="I46" i="25" s="1"/>
  <c r="CK44" i="23"/>
  <c r="I44" i="25" s="1"/>
  <c r="CK56" i="23" l="1"/>
  <c r="I56" i="25" s="1"/>
  <c r="C56" i="23"/>
  <c r="CI56" i="23"/>
  <c r="G56" i="25" s="1"/>
  <c r="CH56" i="23"/>
  <c r="F56" i="25" s="1"/>
  <c r="CG56" i="23"/>
  <c r="E56" i="25" s="1"/>
  <c r="BS56" i="23"/>
  <c r="G56" i="23"/>
  <c r="CK42" i="23"/>
  <c r="I42" i="25" s="1"/>
  <c r="CI42" i="23"/>
  <c r="G42" i="25" s="1"/>
  <c r="R42" i="23"/>
  <c r="CH42" i="23"/>
  <c r="F42" i="25" s="1"/>
  <c r="C42" i="23"/>
  <c r="CG42" i="23"/>
  <c r="E42" i="25" s="1"/>
  <c r="BD42" i="23"/>
  <c r="AV42" i="23"/>
  <c r="AN42" i="23"/>
  <c r="AF42" i="23"/>
  <c r="BR42" i="23"/>
  <c r="BJ42" i="23"/>
  <c r="AT42" i="23"/>
  <c r="V42" i="23"/>
  <c r="N42" i="23"/>
  <c r="F42" i="23"/>
  <c r="BB42" i="23" l="1"/>
  <c r="AH56" i="23"/>
  <c r="K56" i="23"/>
  <c r="J42" i="23"/>
  <c r="S56" i="23"/>
  <c r="CE56" i="23"/>
  <c r="C56" i="25" s="1"/>
  <c r="AP56" i="23"/>
  <c r="BJ56" i="23"/>
  <c r="O42" i="23"/>
  <c r="CE42" i="23"/>
  <c r="C42" i="25" s="1"/>
  <c r="AK42" i="23"/>
  <c r="AB56" i="23"/>
  <c r="W42" i="23"/>
  <c r="CF42" i="23"/>
  <c r="D42" i="25" s="1"/>
  <c r="BP42" i="23"/>
  <c r="D42" i="23"/>
  <c r="BK56" i="23"/>
  <c r="Q56" i="23"/>
  <c r="BE42" i="23"/>
  <c r="AZ56" i="23"/>
  <c r="BH56" i="23"/>
  <c r="H42" i="23"/>
  <c r="AR42" i="23"/>
  <c r="AW42" i="23"/>
  <c r="BI56" i="23"/>
  <c r="AO56" i="23"/>
  <c r="BL56" i="23"/>
  <c r="AG42" i="23"/>
  <c r="AS56" i="23"/>
  <c r="AD56" i="23"/>
  <c r="J56" i="23"/>
  <c r="AY56" i="23"/>
  <c r="AO42" i="23"/>
  <c r="L42" i="23"/>
  <c r="BA56" i="23"/>
  <c r="AL56" i="23"/>
  <c r="R56" i="23"/>
  <c r="BG56" i="23"/>
  <c r="U56" i="23"/>
  <c r="F56" i="23"/>
  <c r="BR56" i="23"/>
  <c r="AX56" i="23"/>
  <c r="AA56" i="23"/>
  <c r="D56" i="23"/>
  <c r="BP56" i="23"/>
  <c r="BM42" i="23"/>
  <c r="Z42" i="23"/>
  <c r="K42" i="23"/>
  <c r="AC42" i="23"/>
  <c r="AE56" i="23"/>
  <c r="H56" i="23"/>
  <c r="BT56" i="23"/>
  <c r="AW56" i="23"/>
  <c r="AC56" i="23"/>
  <c r="N56" i="23"/>
  <c r="BG42" i="23"/>
  <c r="Y42" i="23"/>
  <c r="S42" i="23"/>
  <c r="U42" i="23"/>
  <c r="AQ42" i="23"/>
  <c r="AS42" i="23"/>
  <c r="AK56" i="23"/>
  <c r="V56" i="23"/>
  <c r="BN56" i="23"/>
  <c r="AQ56" i="23"/>
  <c r="T56" i="23"/>
  <c r="BO42" i="23"/>
  <c r="BI42" i="23"/>
  <c r="BE56" i="23"/>
  <c r="AX42" i="23"/>
  <c r="P42" i="23"/>
  <c r="AB42" i="23"/>
  <c r="BN42" i="23"/>
  <c r="AN56" i="23"/>
  <c r="CA56" i="23"/>
  <c r="BV56" i="23"/>
  <c r="AD42" i="23"/>
  <c r="BK42" i="23"/>
  <c r="AA42" i="23"/>
  <c r="I42" i="23"/>
  <c r="BZ42" i="23"/>
  <c r="BU42" i="23"/>
  <c r="CC42" i="23"/>
  <c r="BX42" i="23"/>
  <c r="CA42" i="23"/>
  <c r="BV42" i="23"/>
  <c r="O56" i="23"/>
  <c r="CF56" i="23"/>
  <c r="D56" i="25" s="1"/>
  <c r="AV56" i="23"/>
  <c r="Y56" i="23"/>
  <c r="E56" i="23"/>
  <c r="BQ56" i="23"/>
  <c r="AT56" i="23"/>
  <c r="AJ56" i="23"/>
  <c r="AL42" i="23"/>
  <c r="G42" i="23"/>
  <c r="BS42" i="23"/>
  <c r="AI42" i="23"/>
  <c r="Q42" i="23"/>
  <c r="E42" i="23"/>
  <c r="M42" i="23"/>
  <c r="W56" i="23"/>
  <c r="BD56" i="23"/>
  <c r="AG56" i="23"/>
  <c r="M56" i="23"/>
  <c r="CD56" i="23"/>
  <c r="BY56" i="23"/>
  <c r="BB56" i="23"/>
  <c r="Z56" i="23"/>
  <c r="BO56" i="23"/>
  <c r="AR56" i="23"/>
  <c r="CB56" i="23"/>
  <c r="BW56" i="23"/>
  <c r="AM56" i="23"/>
  <c r="T42" i="23"/>
  <c r="P56" i="23"/>
  <c r="CD42" i="23"/>
  <c r="BY42" i="23"/>
  <c r="BC56" i="23"/>
  <c r="X56" i="23"/>
  <c r="BM56" i="23"/>
  <c r="BF56" i="23"/>
  <c r="AI56" i="23"/>
  <c r="L56" i="23"/>
  <c r="CC56" i="23"/>
  <c r="BX56" i="23"/>
  <c r="AY42" i="23"/>
  <c r="BL42" i="23"/>
  <c r="BA42" i="23"/>
  <c r="AU56" i="23"/>
  <c r="AM42" i="23"/>
  <c r="AU42" i="23"/>
  <c r="AJ42" i="23"/>
  <c r="AF56" i="23"/>
  <c r="I56" i="23"/>
  <c r="BZ56" i="23"/>
  <c r="BU56" i="23"/>
  <c r="AH42" i="23"/>
  <c r="CB42" i="23"/>
  <c r="BW42" i="23"/>
  <c r="BQ42" i="23"/>
  <c r="BF42" i="23"/>
  <c r="X42" i="23"/>
  <c r="BH42" i="23"/>
  <c r="AE42" i="23"/>
  <c r="AP42" i="23"/>
  <c r="BT42" i="23"/>
  <c r="BC42" i="23"/>
  <c r="AZ42" i="23"/>
  <c r="CK40" i="23"/>
  <c r="I40" i="25" s="1"/>
  <c r="CK29" i="23" l="1"/>
  <c r="I29" i="25" s="1"/>
  <c r="CK27" i="23"/>
  <c r="I27" i="25" s="1"/>
  <c r="CK54" i="23"/>
  <c r="I54" i="25" s="1"/>
  <c r="CK53" i="23"/>
  <c r="I53" i="25" s="1"/>
  <c r="CK52" i="23"/>
  <c r="I52" i="25" s="1"/>
  <c r="CK23" i="23"/>
  <c r="I23" i="25" s="1"/>
  <c r="CK22" i="23"/>
  <c r="I22" i="25" s="1"/>
  <c r="CK21" i="23"/>
  <c r="I21" i="25" s="1"/>
  <c r="CK20" i="23"/>
  <c r="I20" i="25" s="1"/>
  <c r="CK19" i="23"/>
  <c r="I19" i="25" s="1"/>
  <c r="CK18" i="23"/>
  <c r="I18" i="25" s="1"/>
  <c r="CK17" i="23"/>
  <c r="I17" i="25" s="1"/>
  <c r="CG16" i="23"/>
  <c r="E16" i="25" s="1"/>
  <c r="I64" i="22" l="1"/>
  <c r="CK49" i="23"/>
  <c r="I49" i="25" s="1"/>
  <c r="CK48" i="23"/>
  <c r="I48" i="25" s="1"/>
  <c r="CI66" i="22"/>
  <c r="CK47" i="23"/>
  <c r="I47" i="25" s="1"/>
  <c r="CH66" i="22"/>
  <c r="C66" i="22"/>
  <c r="CK25" i="23"/>
  <c r="I25" i="25" s="1"/>
  <c r="BT66" i="22"/>
  <c r="AV66" i="22"/>
  <c r="I66" i="22"/>
  <c r="CH64" i="22"/>
  <c r="BV64" i="22"/>
  <c r="D64" i="22"/>
  <c r="F64" i="22"/>
  <c r="BF64" i="22"/>
  <c r="CI64" i="22"/>
  <c r="CK34" i="23"/>
  <c r="I34" i="25" s="1"/>
  <c r="CK35" i="23"/>
  <c r="I35" i="25" s="1"/>
  <c r="AH66" i="22"/>
  <c r="CK24" i="23"/>
  <c r="I24" i="25" s="1"/>
  <c r="CK33" i="23"/>
  <c r="I33" i="25" s="1"/>
  <c r="CK36" i="23"/>
  <c r="I36" i="25" s="1"/>
  <c r="CK32" i="23"/>
  <c r="I32" i="25" s="1"/>
  <c r="CK16" i="23"/>
  <c r="I16" i="25" s="1"/>
  <c r="AH16" i="23"/>
  <c r="CH16" i="23"/>
  <c r="F16" i="25" s="1"/>
  <c r="F66" i="22"/>
  <c r="BG64" i="22"/>
  <c r="AI64" i="22"/>
  <c r="K64" i="22"/>
  <c r="C64" i="22"/>
  <c r="BS64" i="22"/>
  <c r="BC64" i="22"/>
  <c r="AE64" i="22"/>
  <c r="U66" i="22" l="1"/>
  <c r="AU64" i="22"/>
  <c r="BO64" i="22"/>
  <c r="AE66" i="22"/>
  <c r="N16" i="23"/>
  <c r="BZ16" i="23"/>
  <c r="CL66" i="22"/>
  <c r="O16" i="23"/>
  <c r="AT64" i="22"/>
  <c r="CL74" i="22"/>
  <c r="M16" i="23"/>
  <c r="CK74" i="22"/>
  <c r="Y16" i="23"/>
  <c r="N64" i="22"/>
  <c r="CD16" i="23"/>
  <c r="CI16" i="23"/>
  <c r="G16" i="25" s="1"/>
  <c r="V64" i="22"/>
  <c r="CB66" i="22"/>
  <c r="U16" i="23"/>
  <c r="BJ66" i="22"/>
  <c r="AP16" i="23"/>
  <c r="CF16" i="23"/>
  <c r="D16" i="25" s="1"/>
  <c r="BN16" i="23"/>
  <c r="AQ64" i="22"/>
  <c r="M66" i="22"/>
  <c r="AG16" i="23"/>
  <c r="BC66" i="22"/>
  <c r="BF16" i="23"/>
  <c r="BM64" i="22"/>
  <c r="W16" i="23"/>
  <c r="BU66" i="22"/>
  <c r="BR66" i="22"/>
  <c r="BL64" i="22"/>
  <c r="BS66" i="22"/>
  <c r="BE66" i="22"/>
  <c r="G64" i="22"/>
  <c r="BZ66" i="22"/>
  <c r="BO16" i="23"/>
  <c r="BE64" i="22"/>
  <c r="J66" i="22"/>
  <c r="AT16" i="23"/>
  <c r="AF66" i="22"/>
  <c r="G66" i="22"/>
  <c r="AS16" i="23"/>
  <c r="BK64" i="22"/>
  <c r="AU66" i="22"/>
  <c r="AW16" i="23"/>
  <c r="AX16" i="23"/>
  <c r="AZ16" i="23"/>
  <c r="CG66" i="22"/>
  <c r="AN66" i="22"/>
  <c r="CD66" i="22"/>
  <c r="AL66" i="22"/>
  <c r="AM16" i="23"/>
  <c r="Q16" i="23"/>
  <c r="CC16" i="23"/>
  <c r="X64" i="22"/>
  <c r="BB66" i="22"/>
  <c r="T64" i="22"/>
  <c r="CC64" i="22"/>
  <c r="CC66" i="22"/>
  <c r="AF64" i="22"/>
  <c r="BW64" i="22"/>
  <c r="BK16" i="23"/>
  <c r="AO16" i="23"/>
  <c r="AQ16" i="23"/>
  <c r="AR16" i="23"/>
  <c r="AS64" i="22"/>
  <c r="AN16" i="23"/>
  <c r="BV66" i="22"/>
  <c r="E66" i="22"/>
  <c r="AB66" i="22"/>
  <c r="BD64" i="22"/>
  <c r="V66" i="22"/>
  <c r="BK66" i="22"/>
  <c r="BM16" i="23"/>
  <c r="BA64" i="22"/>
  <c r="K66" i="22"/>
  <c r="AC66" i="22"/>
  <c r="W64" i="22"/>
  <c r="AD66" i="22"/>
  <c r="I16" i="23"/>
  <c r="BU16" i="23"/>
  <c r="L16" i="23"/>
  <c r="BX16" i="23"/>
  <c r="AR66" i="22"/>
  <c r="AP64" i="22"/>
  <c r="J64" i="22"/>
  <c r="Q64" i="22"/>
  <c r="BW66" i="22"/>
  <c r="E16" i="23"/>
  <c r="AF16" i="23"/>
  <c r="AC64" i="22"/>
  <c r="AW64" i="22"/>
  <c r="BG66" i="22"/>
  <c r="AK66" i="22"/>
  <c r="N66" i="22"/>
  <c r="BE16" i="23"/>
  <c r="AY64" i="22"/>
  <c r="R16" i="23"/>
  <c r="AT66" i="22"/>
  <c r="W66" i="22"/>
  <c r="F16" i="23"/>
  <c r="BR16" i="23"/>
  <c r="K16" i="23"/>
  <c r="C16" i="23"/>
  <c r="H66" i="22"/>
  <c r="BN66" i="22"/>
  <c r="M64" i="22"/>
  <c r="BA16" i="23"/>
  <c r="O66" i="22"/>
  <c r="AU16" i="23"/>
  <c r="V16" i="23"/>
  <c r="BC16" i="23"/>
  <c r="AN64" i="22"/>
  <c r="S64" i="22"/>
  <c r="CE64" i="22"/>
  <c r="AD16" i="23"/>
  <c r="S16" i="23"/>
  <c r="Z16" i="23"/>
  <c r="AB16" i="23"/>
  <c r="L66" i="22"/>
  <c r="BI64" i="22"/>
  <c r="BY64" i="22"/>
  <c r="BP64" i="22"/>
  <c r="AW66" i="22"/>
  <c r="BA66" i="22"/>
  <c r="P66" i="22"/>
  <c r="AZ66" i="22"/>
  <c r="BQ16" i="23"/>
  <c r="O64" i="22"/>
  <c r="CA64" i="22"/>
  <c r="AV64" i="22"/>
  <c r="AA64" i="22"/>
  <c r="AM66" i="22"/>
  <c r="AL16" i="23"/>
  <c r="G16" i="23"/>
  <c r="BS16" i="23"/>
  <c r="AI16" i="23"/>
  <c r="AA16" i="23"/>
  <c r="AJ16" i="23"/>
  <c r="BY16" i="23"/>
  <c r="X66" i="22"/>
  <c r="CD64" i="22"/>
  <c r="AR64" i="22"/>
  <c r="BJ64" i="22"/>
  <c r="AO64" i="22"/>
  <c r="BX64" i="22"/>
  <c r="AI66" i="22"/>
  <c r="BH66" i="22"/>
  <c r="AA66" i="22"/>
  <c r="BO66" i="22"/>
  <c r="BP66" i="22"/>
  <c r="BM66" i="22"/>
  <c r="BQ64" i="22"/>
  <c r="AV16" i="23"/>
  <c r="BB16" i="23"/>
  <c r="AH64" i="22"/>
  <c r="AG64" i="22"/>
  <c r="AX64" i="22"/>
  <c r="AM64" i="22"/>
  <c r="H64" i="22"/>
  <c r="BT64" i="22"/>
  <c r="BJ16" i="23"/>
  <c r="AE16" i="23"/>
  <c r="CB16" i="23"/>
  <c r="BW16" i="23"/>
  <c r="BH16" i="23"/>
  <c r="BD66" i="22"/>
  <c r="BB64" i="22"/>
  <c r="BH64" i="22"/>
  <c r="Z66" i="22"/>
  <c r="BL66" i="22"/>
  <c r="D66" i="22"/>
  <c r="BF66" i="22"/>
  <c r="BQ66" i="22"/>
  <c r="AZ64" i="22"/>
  <c r="AK16" i="23"/>
  <c r="AS66" i="22"/>
  <c r="BG16" i="23"/>
  <c r="AL64" i="22"/>
  <c r="AY66" i="22"/>
  <c r="BT16" i="23"/>
  <c r="T66" i="22"/>
  <c r="P64" i="22"/>
  <c r="CB64" i="22"/>
  <c r="D16" i="23"/>
  <c r="BP16" i="23"/>
  <c r="X16" i="23"/>
  <c r="R66" i="22"/>
  <c r="E64" i="22"/>
  <c r="CE66" i="22"/>
  <c r="H16" i="23"/>
  <c r="Q66" i="22"/>
  <c r="S66" i="22"/>
  <c r="BR64" i="22"/>
  <c r="AO66" i="22"/>
  <c r="AY16" i="23"/>
  <c r="AB64" i="22"/>
  <c r="CA66" i="22"/>
  <c r="J16" i="23"/>
  <c r="CA16" i="23"/>
  <c r="BV16" i="23"/>
  <c r="BD16" i="23"/>
  <c r="BX66" i="22"/>
  <c r="R64" i="22"/>
  <c r="AJ64" i="22"/>
  <c r="BZ64" i="22"/>
  <c r="Y64" i="22"/>
  <c r="L64" i="22"/>
  <c r="Y66" i="22"/>
  <c r="AX66" i="22"/>
  <c r="BI16" i="23"/>
  <c r="Z64" i="22"/>
  <c r="BY66" i="22"/>
  <c r="AD64" i="22"/>
  <c r="AC16" i="23"/>
  <c r="T16" i="23"/>
  <c r="BL16" i="23"/>
  <c r="BU64" i="22"/>
  <c r="U64" i="22"/>
  <c r="BN64" i="22"/>
  <c r="AK64" i="22"/>
  <c r="AJ66" i="22"/>
  <c r="BI66" i="22"/>
  <c r="AP66" i="22"/>
  <c r="AQ66" i="22"/>
  <c r="AG66" i="22"/>
  <c r="P16" i="23"/>
  <c r="CL64" i="22" l="1"/>
  <c r="CF66" i="22"/>
  <c r="CK66" i="22"/>
  <c r="CF64" i="22"/>
  <c r="CK64" i="22"/>
  <c r="CE16" i="23"/>
  <c r="C16" i="25" s="1"/>
  <c r="CG64" i="22"/>
  <c r="CL72" i="22" l="1"/>
  <c r="CL23" i="22" l="1"/>
  <c r="CL54" i="22"/>
  <c r="CL22" i="22"/>
  <c r="CL21" i="22"/>
  <c r="CL52" i="22"/>
  <c r="CL20" i="22"/>
  <c r="CL70" i="22"/>
  <c r="CL17" i="22"/>
  <c r="CL18" i="22"/>
  <c r="CL68" i="22"/>
  <c r="CL19" i="22"/>
  <c r="CL53" i="22"/>
  <c r="CL42" i="22"/>
  <c r="CK19" i="22" l="1"/>
  <c r="CK54" i="22"/>
  <c r="CK21" i="22"/>
  <c r="CK23" i="22"/>
  <c r="CK22" i="22"/>
  <c r="CK20" i="22"/>
  <c r="CK18" i="22"/>
  <c r="CK53" i="22"/>
  <c r="CK70" i="22" l="1"/>
  <c r="CK68" i="22"/>
  <c r="CK42" i="22"/>
  <c r="CK52" i="22"/>
  <c r="CK17" i="22"/>
  <c r="CK72" i="22"/>
  <c r="CL35" i="22" l="1"/>
  <c r="CK40" i="22"/>
  <c r="CK32" i="22"/>
  <c r="CK56" i="22"/>
  <c r="CK30" i="22"/>
  <c r="CL56" i="22"/>
  <c r="CK48" i="22"/>
  <c r="CL60" i="22"/>
  <c r="CL44" i="22"/>
  <c r="CK25" i="22"/>
  <c r="CK60" i="22"/>
  <c r="CK49" i="22"/>
  <c r="CK47" i="22"/>
  <c r="CK24" i="22" l="1"/>
  <c r="CL36" i="22"/>
  <c r="CK31" i="22"/>
  <c r="CK51" i="22"/>
  <c r="CL24" i="22"/>
  <c r="CL38" i="22"/>
  <c r="CL27" i="22"/>
  <c r="CL30" i="22"/>
  <c r="CL40" i="22"/>
  <c r="CK36" i="22"/>
  <c r="CL47" i="22"/>
  <c r="CL48" i="22"/>
  <c r="CK27" i="22"/>
  <c r="CK62" i="22"/>
  <c r="CL33" i="22"/>
  <c r="CK34" i="22"/>
  <c r="CL31" i="22"/>
  <c r="CL34" i="22"/>
  <c r="CL62" i="22"/>
  <c r="CL25" i="22"/>
  <c r="CK35" i="22"/>
  <c r="CL58" i="22"/>
  <c r="CK44" i="22"/>
  <c r="CK33" i="22"/>
  <c r="CK38" i="22"/>
  <c r="CK46" i="22"/>
  <c r="CL32" i="22"/>
  <c r="CL51" i="22"/>
  <c r="CL49" i="22"/>
  <c r="CL16" i="22" l="1"/>
  <c r="CK29" i="22"/>
  <c r="CL29" i="22"/>
  <c r="CK16" i="22"/>
  <c r="CL46" i="22"/>
  <c r="CK58" i="22"/>
  <c r="CI74" i="23" l="1"/>
  <c r="G74" i="25" s="1"/>
  <c r="CH74" i="23"/>
  <c r="F74" i="25" s="1"/>
  <c r="CG74" i="23"/>
  <c r="E74" i="25" s="1"/>
  <c r="CF74" i="23"/>
  <c r="D74" i="25" s="1"/>
  <c r="CE74" i="23"/>
  <c r="C74" i="25" s="1"/>
  <c r="CI72" i="23"/>
  <c r="G72" i="25" s="1"/>
  <c r="CH72" i="23"/>
  <c r="F72" i="25" s="1"/>
  <c r="CG72" i="23"/>
  <c r="E72" i="25" s="1"/>
  <c r="CF72" i="23"/>
  <c r="D72" i="25" s="1"/>
  <c r="CE72" i="23"/>
  <c r="C72" i="25" s="1"/>
  <c r="CI70" i="23"/>
  <c r="G70" i="25" s="1"/>
  <c r="CH70" i="23"/>
  <c r="F70" i="25" s="1"/>
  <c r="CG70" i="23"/>
  <c r="E70" i="25" s="1"/>
  <c r="CF70" i="23"/>
  <c r="D70" i="25" s="1"/>
  <c r="CE70" i="23"/>
  <c r="C70" i="25" s="1"/>
  <c r="CI51" i="23"/>
  <c r="G51" i="25" s="1"/>
  <c r="CH51" i="23"/>
  <c r="F51" i="25" s="1"/>
  <c r="CG51" i="23"/>
  <c r="E51" i="25" s="1"/>
  <c r="CF51" i="23"/>
  <c r="D51" i="25" s="1"/>
  <c r="CE51" i="23"/>
  <c r="C51" i="25" s="1"/>
  <c r="CI46" i="23"/>
  <c r="G46" i="25" s="1"/>
  <c r="CH46" i="23"/>
  <c r="F46" i="25" s="1"/>
  <c r="CG46" i="23"/>
  <c r="E46" i="25" s="1"/>
  <c r="CF46" i="23"/>
  <c r="D46" i="25" s="1"/>
  <c r="CE46" i="23"/>
  <c r="C46" i="25" s="1"/>
  <c r="CI40" i="23"/>
  <c r="G40" i="25" s="1"/>
  <c r="CH40" i="23"/>
  <c r="F40" i="25" s="1"/>
  <c r="CG40" i="23"/>
  <c r="E40" i="25" s="1"/>
  <c r="CF40" i="23"/>
  <c r="D40" i="25" s="1"/>
  <c r="CE40" i="23"/>
  <c r="C40" i="25" s="1"/>
  <c r="CI38" i="23"/>
  <c r="G38" i="25" s="1"/>
  <c r="CH38" i="23"/>
  <c r="F38" i="25" s="1"/>
  <c r="CG38" i="23"/>
  <c r="E38" i="25" s="1"/>
  <c r="CF38" i="23"/>
  <c r="D38" i="25" s="1"/>
  <c r="CE38" i="23"/>
  <c r="C38" i="25" s="1"/>
  <c r="CI29" i="23"/>
  <c r="G29" i="25" s="1"/>
  <c r="CH29" i="23"/>
  <c r="F29" i="25" s="1"/>
  <c r="CG29" i="23"/>
  <c r="E29" i="25" s="1"/>
  <c r="CF29" i="23"/>
  <c r="D29" i="25" s="1"/>
  <c r="CE29" i="23"/>
  <c r="C29" i="25" s="1"/>
  <c r="CI27" i="23"/>
  <c r="G27" i="25" s="1"/>
  <c r="CH27" i="23"/>
  <c r="F27" i="25" s="1"/>
  <c r="CG27" i="23"/>
  <c r="E27" i="25" s="1"/>
  <c r="CF27" i="23"/>
  <c r="D27" i="25" s="1"/>
  <c r="CE27" i="23"/>
  <c r="C27" i="25" s="1"/>
  <c r="CH62" i="23" l="1"/>
  <c r="F62" i="25" s="1"/>
  <c r="CI68" i="23"/>
  <c r="G68" i="25" s="1"/>
  <c r="CF44" i="23"/>
  <c r="D44" i="25" s="1"/>
  <c r="CF60" i="23"/>
  <c r="D60" i="25" s="1"/>
  <c r="CI62" i="23"/>
  <c r="G62" i="25" s="1"/>
  <c r="CG66" i="23"/>
  <c r="E66" i="25" s="1"/>
  <c r="CE66" i="23"/>
  <c r="C66" i="25" s="1"/>
  <c r="CE60" i="23"/>
  <c r="C60" i="25" s="1"/>
  <c r="CE64" i="23"/>
  <c r="C64" i="25" s="1"/>
  <c r="CH44" i="23"/>
  <c r="F44" i="25" s="1"/>
  <c r="CH60" i="23"/>
  <c r="F60" i="25" s="1"/>
  <c r="CF64" i="23"/>
  <c r="D64" i="25" s="1"/>
  <c r="CI66" i="23"/>
  <c r="G66" i="25" s="1"/>
  <c r="CH68" i="23"/>
  <c r="F68" i="25" s="1"/>
  <c r="CE44" i="23"/>
  <c r="C44" i="25" s="1"/>
  <c r="CI44" i="23"/>
  <c r="G44" i="25" s="1"/>
  <c r="CI60" i="23"/>
  <c r="G60" i="25" s="1"/>
  <c r="CG64" i="23"/>
  <c r="E64" i="25" s="1"/>
  <c r="CE68" i="23"/>
  <c r="C68" i="25" s="1"/>
  <c r="CG62" i="23"/>
  <c r="E62" i="25" s="1"/>
  <c r="CF66" i="23"/>
  <c r="D66" i="25" s="1"/>
  <c r="CG44" i="23"/>
  <c r="E44" i="25" s="1"/>
  <c r="CG60" i="23"/>
  <c r="E60" i="25" s="1"/>
  <c r="CE62" i="23"/>
  <c r="C62" i="25" s="1"/>
  <c r="CH64" i="23"/>
  <c r="F64" i="25" s="1"/>
  <c r="CF68" i="23"/>
  <c r="D68" i="25" s="1"/>
  <c r="CH66" i="23"/>
  <c r="F66" i="25" s="1"/>
  <c r="CF62" i="23"/>
  <c r="D62" i="25" s="1"/>
  <c r="CI64" i="23"/>
  <c r="G64" i="25" s="1"/>
  <c r="CG68" i="23"/>
  <c r="E68" i="25" s="1"/>
  <c r="BZ29" i="23" l="1"/>
  <c r="BZ27" i="23"/>
  <c r="BZ74" i="23"/>
  <c r="BZ72" i="23"/>
  <c r="BZ66" i="23"/>
  <c r="BZ64" i="23"/>
  <c r="BZ51" i="23"/>
  <c r="BZ46" i="23"/>
  <c r="BZ40" i="23"/>
  <c r="BZ38" i="23"/>
  <c r="BZ62" i="23" l="1"/>
  <c r="CA38" i="23"/>
  <c r="CA62" i="23"/>
  <c r="CD74" i="23"/>
  <c r="CC66" i="23"/>
  <c r="CA70" i="23"/>
  <c r="CA40" i="23"/>
  <c r="CC44" i="23"/>
  <c r="CA51" i="23"/>
  <c r="CC60" i="23"/>
  <c r="CA64" i="23"/>
  <c r="CD66" i="23"/>
  <c r="CB70" i="23"/>
  <c r="CA74" i="23"/>
  <c r="CB27" i="23"/>
  <c r="CB40" i="23"/>
  <c r="BZ68" i="23"/>
  <c r="CD27" i="23"/>
  <c r="CC68" i="23"/>
  <c r="CA29" i="23"/>
  <c r="CC27" i="23"/>
  <c r="CC74" i="23"/>
  <c r="CB38" i="23"/>
  <c r="CB46" i="23"/>
  <c r="CB62" i="23"/>
  <c r="CC38" i="23"/>
  <c r="BZ44" i="23"/>
  <c r="CC46" i="23"/>
  <c r="BZ60" i="23"/>
  <c r="CA72" i="23"/>
  <c r="CB29" i="23"/>
  <c r="CD40" i="23"/>
  <c r="CD51" i="23"/>
  <c r="CB68" i="23"/>
  <c r="CD38" i="23"/>
  <c r="CD46" i="23"/>
  <c r="CB66" i="23"/>
  <c r="BZ70" i="23"/>
  <c r="CD72" i="23"/>
  <c r="CC29" i="23"/>
  <c r="CC40" i="23"/>
  <c r="CA46" i="23"/>
  <c r="CD64" i="23"/>
  <c r="CB44" i="23"/>
  <c r="CB60" i="23"/>
  <c r="CA27" i="23"/>
  <c r="CD29" i="23"/>
  <c r="CD62" i="23" l="1"/>
  <c r="CA68" i="23"/>
  <c r="CA66" i="23"/>
  <c r="CD70" i="23"/>
  <c r="CC70" i="23"/>
  <c r="CC72" i="23"/>
  <c r="CB74" i="23"/>
  <c r="CA60" i="23"/>
  <c r="CC64" i="23"/>
  <c r="CC51" i="23"/>
  <c r="CB72" i="23"/>
  <c r="CB64" i="23"/>
  <c r="CA44" i="23"/>
  <c r="CB51" i="23"/>
  <c r="CD68" i="23"/>
  <c r="CD44" i="23"/>
  <c r="CD60" i="23"/>
  <c r="CC62" i="23"/>
  <c r="BY72" i="23" l="1"/>
  <c r="BW60" i="23"/>
  <c r="BV74" i="23"/>
  <c r="BW66" i="23"/>
  <c r="BW68" i="23"/>
  <c r="BW72" i="23"/>
  <c r="BW62" i="23"/>
  <c r="BU62" i="23"/>
  <c r="BY74" i="23"/>
  <c r="BV68" i="23"/>
  <c r="BV72" i="23"/>
  <c r="BX66" i="23"/>
  <c r="BX74" i="23"/>
  <c r="BX72" i="23"/>
  <c r="BV60" i="23"/>
  <c r="BX70" i="23"/>
  <c r="BV66" i="23"/>
  <c r="BV62" i="23"/>
  <c r="BW70" i="23"/>
  <c r="BX68" i="23"/>
  <c r="BV64" i="23"/>
  <c r="BU60" i="23"/>
  <c r="BY66" i="23"/>
  <c r="BY62" i="23"/>
  <c r="BW74" i="23"/>
  <c r="BY68" i="23"/>
  <c r="BU72" i="23"/>
  <c r="BW64" i="23"/>
  <c r="BU64" i="23"/>
  <c r="BX64" i="23"/>
  <c r="BU70" i="23"/>
  <c r="BU66" i="23"/>
  <c r="BY60" i="23"/>
  <c r="BX62" i="23"/>
  <c r="BY70" i="23"/>
  <c r="BX60" i="23"/>
  <c r="BY64" i="23"/>
  <c r="BU74" i="23"/>
  <c r="BV70" i="23"/>
  <c r="BU68" i="23"/>
  <c r="BU51" i="23" l="1"/>
  <c r="BY46" i="23"/>
  <c r="BU38" i="23"/>
  <c r="BU46" i="23"/>
  <c r="BV40" i="23"/>
  <c r="BY51" i="23"/>
  <c r="BW40" i="23"/>
  <c r="BW46" i="23"/>
  <c r="BW38" i="23"/>
  <c r="BX40" i="23"/>
  <c r="BY44" i="23"/>
  <c r="BX44" i="23"/>
  <c r="BY38" i="23"/>
  <c r="BX38" i="23"/>
  <c r="BU40" i="23"/>
  <c r="BY40" i="23"/>
  <c r="BU44" i="23"/>
  <c r="BV46" i="23"/>
  <c r="BX51" i="23"/>
  <c r="BV38" i="23"/>
  <c r="BV51" i="23"/>
  <c r="BW44" i="23"/>
  <c r="BV44" i="23"/>
  <c r="BX46" i="23"/>
  <c r="BW51" i="23"/>
  <c r="BX27" i="23" l="1"/>
  <c r="BU29" i="23"/>
  <c r="BY27" i="23"/>
  <c r="BV27" i="23"/>
  <c r="BU27" i="23"/>
  <c r="BY29" i="23"/>
  <c r="BX29" i="23"/>
  <c r="BW27" i="23"/>
  <c r="BV29" i="23"/>
  <c r="BW29" i="23"/>
  <c r="BT46" i="23" l="1"/>
  <c r="BS64" i="23" l="1"/>
  <c r="BQ64" i="23" l="1"/>
  <c r="BT66" i="23"/>
  <c r="BR70" i="23"/>
  <c r="BR64" i="23"/>
  <c r="BQ68" i="23"/>
  <c r="BT64" i="23"/>
  <c r="BS68" i="23"/>
  <c r="BQ72" i="23"/>
  <c r="BT74" i="23"/>
  <c r="BQ74" i="23"/>
  <c r="BQ62" i="23"/>
  <c r="BR62" i="23"/>
  <c r="BS62" i="23"/>
  <c r="BQ66" i="23"/>
  <c r="BT68" i="23"/>
  <c r="BR72" i="23"/>
  <c r="BS60" i="23"/>
  <c r="BS70" i="23"/>
  <c r="BT70" i="23"/>
  <c r="BR68" i="23"/>
  <c r="BQ60" i="23"/>
  <c r="BT62" i="23"/>
  <c r="BR66" i="23"/>
  <c r="BS72" i="23"/>
  <c r="BT60" i="23"/>
  <c r="BR74" i="23"/>
  <c r="BS74" i="23"/>
  <c r="BR60" i="23"/>
  <c r="BS66" i="23"/>
  <c r="BQ70" i="23"/>
  <c r="BT72" i="23"/>
  <c r="BQ44" i="23" l="1"/>
  <c r="BP64" i="23"/>
  <c r="BP70" i="23"/>
  <c r="BP60" i="23"/>
  <c r="BP62" i="23"/>
  <c r="BP74" i="23"/>
  <c r="BP66" i="23"/>
  <c r="BP72" i="23"/>
  <c r="BR44" i="23"/>
  <c r="BQ51" i="23"/>
  <c r="BP68" i="23"/>
  <c r="BT44" i="23"/>
  <c r="BS51" i="23"/>
  <c r="BT51" i="23"/>
  <c r="BS44" i="23"/>
  <c r="BR51" i="23"/>
  <c r="BT40" i="23" l="1"/>
  <c r="BT38" i="23"/>
  <c r="BT29" i="23"/>
  <c r="BP29" i="23"/>
  <c r="BP27" i="23"/>
  <c r="BP51" i="23"/>
  <c r="BS46" i="23"/>
  <c r="BR46" i="23"/>
  <c r="BR38" i="23"/>
  <c r="BS27" i="23"/>
  <c r="BP38" i="23"/>
  <c r="BQ38" i="23"/>
  <c r="BQ40" i="23"/>
  <c r="BP40" i="23"/>
  <c r="BQ29" i="23"/>
  <c r="BQ46" i="23"/>
  <c r="BS40" i="23"/>
  <c r="BP46" i="23"/>
  <c r="BQ27" i="23"/>
  <c r="BP44" i="23"/>
  <c r="BS38" i="23"/>
  <c r="BT27" i="23"/>
  <c r="BR27" i="23"/>
  <c r="BR40" i="23"/>
  <c r="BS29" i="23"/>
  <c r="BR29" i="23"/>
  <c r="BM60" i="23" l="1"/>
  <c r="BO72" i="23"/>
  <c r="BL60" i="23"/>
  <c r="BO62" i="23"/>
  <c r="BM66" i="23"/>
  <c r="BK70" i="23"/>
  <c r="BN72" i="23"/>
  <c r="BN66" i="23"/>
  <c r="BO66" i="23"/>
  <c r="BM64" i="23"/>
  <c r="BN64" i="23"/>
  <c r="BL68" i="23"/>
  <c r="BO70" i="23"/>
  <c r="BM74" i="23"/>
  <c r="BN60" i="23"/>
  <c r="BM70" i="23"/>
  <c r="BL74" i="23"/>
  <c r="BO64" i="23"/>
  <c r="BM68" i="23"/>
  <c r="BK72" i="23"/>
  <c r="BN74" i="23"/>
  <c r="BL70" i="23"/>
  <c r="BL64" i="23"/>
  <c r="BO60" i="23"/>
  <c r="BK68" i="23"/>
  <c r="BK62" i="23"/>
  <c r="BL62" i="23"/>
  <c r="BM62" i="23"/>
  <c r="BK66" i="23"/>
  <c r="BN68" i="23"/>
  <c r="BL72" i="23"/>
  <c r="BO74" i="23"/>
  <c r="BK64" i="23"/>
  <c r="BK74" i="23"/>
  <c r="BN70" i="23"/>
  <c r="BK60" i="23"/>
  <c r="BN62" i="23"/>
  <c r="BL66" i="23"/>
  <c r="BO68" i="23"/>
  <c r="BM72" i="23"/>
  <c r="BN51" i="23" l="1"/>
  <c r="BO51" i="23"/>
  <c r="BL44" i="23"/>
  <c r="BM44" i="23"/>
  <c r="BK51" i="23"/>
  <c r="BN44" i="23"/>
  <c r="BL51" i="23"/>
  <c r="BO44" i="23"/>
  <c r="BM51" i="23"/>
  <c r="BO40" i="23" l="1"/>
  <c r="BL40" i="23"/>
  <c r="BL46" i="23"/>
  <c r="BM46" i="23"/>
  <c r="BN46" i="23"/>
  <c r="BO27" i="23"/>
  <c r="BK44" i="23"/>
  <c r="BL38" i="23"/>
  <c r="BL29" i="23"/>
  <c r="BO38" i="23"/>
  <c r="BO29" i="23"/>
  <c r="BM27" i="23"/>
  <c r="BN40" i="23"/>
  <c r="BN29" i="23"/>
  <c r="BM29" i="23"/>
  <c r="BM38" i="23"/>
  <c r="BK40" i="23"/>
  <c r="BO46" i="23"/>
  <c r="BK46" i="23"/>
  <c r="BK29" i="23"/>
  <c r="BM40" i="23"/>
  <c r="BL27" i="23"/>
  <c r="BN38" i="23"/>
  <c r="BN27" i="23"/>
  <c r="BK27" i="23"/>
  <c r="BK38" i="23"/>
  <c r="BJ62" i="23" l="1"/>
  <c r="BF44" i="23"/>
  <c r="BF51" i="23"/>
  <c r="BJ44" i="23"/>
  <c r="BJ70" i="23"/>
  <c r="BF70" i="23"/>
  <c r="BF72" i="23"/>
  <c r="BJ66" i="23"/>
  <c r="BF60" i="23"/>
  <c r="BJ72" i="23"/>
  <c r="BF68" i="23"/>
  <c r="BF74" i="23"/>
  <c r="BF64" i="23"/>
  <c r="BF62" i="23"/>
  <c r="BJ51" i="23"/>
  <c r="BJ74" i="23"/>
  <c r="BJ64" i="23"/>
  <c r="BJ68" i="23"/>
  <c r="BF66" i="23"/>
  <c r="BJ60" i="23"/>
  <c r="BF29" i="23" l="1"/>
  <c r="BJ38" i="23"/>
  <c r="BJ29" i="23"/>
  <c r="BF40" i="23"/>
  <c r="BF46" i="23"/>
  <c r="BJ46" i="23"/>
  <c r="BJ27" i="23"/>
  <c r="BF27" i="23"/>
  <c r="BJ40" i="23"/>
  <c r="BF38" i="23"/>
  <c r="AB72" i="23" l="1"/>
  <c r="AA72" i="23"/>
  <c r="T72" i="23"/>
  <c r="S72" i="23"/>
  <c r="L72" i="23"/>
  <c r="K72" i="23"/>
  <c r="AC70" i="23"/>
  <c r="AB70" i="23"/>
  <c r="U70" i="23"/>
  <c r="T70" i="23"/>
  <c r="M70" i="23"/>
  <c r="L70" i="23"/>
  <c r="D70" i="23"/>
  <c r="AD68" i="23"/>
  <c r="V68" i="23"/>
  <c r="N68" i="23"/>
  <c r="G62" i="23"/>
  <c r="AF60" i="23"/>
  <c r="Y60" i="23"/>
  <c r="X60" i="23"/>
  <c r="Q60" i="23"/>
  <c r="P60" i="23"/>
  <c r="I60" i="23"/>
  <c r="G60" i="23"/>
  <c r="AD44" i="23"/>
  <c r="AC44" i="23"/>
  <c r="AB44" i="23"/>
  <c r="V44" i="23"/>
  <c r="U44" i="23"/>
  <c r="T44" i="23"/>
  <c r="N44" i="23"/>
  <c r="M44" i="23"/>
  <c r="L44" i="23"/>
  <c r="F44" i="23"/>
  <c r="E44" i="23"/>
  <c r="D44" i="23"/>
  <c r="C44" i="23" l="1"/>
  <c r="K44" i="23"/>
  <c r="S44" i="23"/>
  <c r="AA44" i="23"/>
  <c r="H51" i="23"/>
  <c r="P51" i="23"/>
  <c r="X51" i="23"/>
  <c r="AF51" i="23"/>
  <c r="O60" i="23"/>
  <c r="W60" i="23"/>
  <c r="AE60" i="23"/>
  <c r="F62" i="23"/>
  <c r="N62" i="23"/>
  <c r="V62" i="23"/>
  <c r="AD62" i="23"/>
  <c r="E64" i="23"/>
  <c r="M64" i="23"/>
  <c r="U64" i="23"/>
  <c r="AC64" i="23"/>
  <c r="E70" i="23"/>
  <c r="D72" i="23"/>
  <c r="O68" i="23"/>
  <c r="W68" i="23"/>
  <c r="AE68" i="23"/>
  <c r="N70" i="23"/>
  <c r="V70" i="23"/>
  <c r="AD70" i="23"/>
  <c r="M72" i="23"/>
  <c r="U72" i="23"/>
  <c r="AC72" i="23"/>
  <c r="O62" i="23"/>
  <c r="W62" i="23"/>
  <c r="AE62" i="23"/>
  <c r="J72" i="23"/>
  <c r="R72" i="23"/>
  <c r="Z72" i="23"/>
  <c r="F68" i="23"/>
  <c r="AE44" i="23"/>
  <c r="P66" i="23"/>
  <c r="X66" i="23"/>
  <c r="AF66" i="23"/>
  <c r="D62" i="23"/>
  <c r="G51" i="23"/>
  <c r="O51" i="23"/>
  <c r="W51" i="23"/>
  <c r="AE51" i="23"/>
  <c r="N60" i="23"/>
  <c r="V60" i="23"/>
  <c r="AD60" i="23"/>
  <c r="M62" i="23"/>
  <c r="U62" i="23"/>
  <c r="G68" i="23"/>
  <c r="F70" i="23"/>
  <c r="E51" i="23"/>
  <c r="M51" i="23"/>
  <c r="U51" i="23"/>
  <c r="AC51" i="23"/>
  <c r="J64" i="23"/>
  <c r="R64" i="23"/>
  <c r="Z64" i="23"/>
  <c r="I66" i="23"/>
  <c r="Q66" i="23"/>
  <c r="Y66" i="23"/>
  <c r="P68" i="23"/>
  <c r="X68" i="23"/>
  <c r="AF68" i="23"/>
  <c r="G70" i="23"/>
  <c r="O70" i="23"/>
  <c r="W70" i="23"/>
  <c r="AE70" i="23"/>
  <c r="F51" i="23"/>
  <c r="N51" i="23"/>
  <c r="V51" i="23"/>
  <c r="AD51" i="23"/>
  <c r="L62" i="23"/>
  <c r="T62" i="23"/>
  <c r="AB62" i="23"/>
  <c r="K64" i="23"/>
  <c r="S64" i="23"/>
  <c r="AA64" i="23"/>
  <c r="J66" i="23"/>
  <c r="R66" i="23"/>
  <c r="Z66" i="23"/>
  <c r="I68" i="23"/>
  <c r="Q68" i="23"/>
  <c r="Y68" i="23"/>
  <c r="E72" i="23"/>
  <c r="F60" i="23"/>
  <c r="E62" i="23"/>
  <c r="AC62" i="23"/>
  <c r="D64" i="23"/>
  <c r="L64" i="23"/>
  <c r="T64" i="23"/>
  <c r="AB64" i="23"/>
  <c r="K66" i="23"/>
  <c r="S66" i="23"/>
  <c r="AA66" i="23"/>
  <c r="C64" i="23"/>
  <c r="J44" i="23"/>
  <c r="R44" i="23"/>
  <c r="Z44" i="23"/>
  <c r="D51" i="23"/>
  <c r="L51" i="23"/>
  <c r="T51" i="23"/>
  <c r="AB51" i="23"/>
  <c r="E60" i="23"/>
  <c r="M60" i="23"/>
  <c r="U60" i="23"/>
  <c r="AC60" i="23"/>
  <c r="C62" i="23"/>
  <c r="K62" i="23"/>
  <c r="S62" i="23"/>
  <c r="AA62" i="23"/>
  <c r="I64" i="23"/>
  <c r="Q64" i="23"/>
  <c r="Y64" i="23"/>
  <c r="G66" i="23"/>
  <c r="O66" i="23"/>
  <c r="W66" i="23"/>
  <c r="AE66" i="23"/>
  <c r="E68" i="23"/>
  <c r="M68" i="23"/>
  <c r="U68" i="23"/>
  <c r="AC68" i="23"/>
  <c r="C70" i="23"/>
  <c r="K70" i="23"/>
  <c r="S70" i="23"/>
  <c r="AA70" i="23"/>
  <c r="I72" i="23"/>
  <c r="Q72" i="23"/>
  <c r="Y72" i="23"/>
  <c r="C72" i="23"/>
  <c r="C66" i="23"/>
  <c r="O27" i="23"/>
  <c r="AK29" i="23"/>
  <c r="G44" i="23"/>
  <c r="O44" i="23"/>
  <c r="W44" i="23"/>
  <c r="I51" i="23"/>
  <c r="Q51" i="23"/>
  <c r="Y51" i="23"/>
  <c r="J60" i="23"/>
  <c r="R60" i="23"/>
  <c r="Z60" i="23"/>
  <c r="P62" i="23"/>
  <c r="X62" i="23"/>
  <c r="AF62" i="23"/>
  <c r="F64" i="23"/>
  <c r="N64" i="23"/>
  <c r="V64" i="23"/>
  <c r="AD64" i="23"/>
  <c r="D66" i="23"/>
  <c r="L66" i="23"/>
  <c r="T66" i="23"/>
  <c r="AB66" i="23"/>
  <c r="J68" i="23"/>
  <c r="R68" i="23"/>
  <c r="Z68" i="23"/>
  <c r="P70" i="23"/>
  <c r="X70" i="23"/>
  <c r="AF70" i="23"/>
  <c r="F72" i="23"/>
  <c r="N72" i="23"/>
  <c r="V72" i="23"/>
  <c r="AD72" i="23"/>
  <c r="H44" i="23"/>
  <c r="P44" i="23"/>
  <c r="X44" i="23"/>
  <c r="AF44" i="23"/>
  <c r="J51" i="23"/>
  <c r="R51" i="23"/>
  <c r="Z51" i="23"/>
  <c r="C60" i="23"/>
  <c r="K60" i="23"/>
  <c r="S60" i="23"/>
  <c r="AA60" i="23"/>
  <c r="I62" i="23"/>
  <c r="Q62" i="23"/>
  <c r="Y62" i="23"/>
  <c r="G64" i="23"/>
  <c r="O64" i="23"/>
  <c r="W64" i="23"/>
  <c r="AE64" i="23"/>
  <c r="E66" i="23"/>
  <c r="M66" i="23"/>
  <c r="U66" i="23"/>
  <c r="AC66" i="23"/>
  <c r="C68" i="23"/>
  <c r="K68" i="23"/>
  <c r="S68" i="23"/>
  <c r="AA68" i="23"/>
  <c r="I70" i="23"/>
  <c r="Q70" i="23"/>
  <c r="Y70" i="23"/>
  <c r="G72" i="23"/>
  <c r="O72" i="23"/>
  <c r="W72" i="23"/>
  <c r="AE72" i="23"/>
  <c r="F27" i="23"/>
  <c r="R46" i="23"/>
  <c r="AF38" i="23"/>
  <c r="I44" i="23"/>
  <c r="Q44" i="23"/>
  <c r="Y44" i="23"/>
  <c r="C51" i="23"/>
  <c r="K51" i="23"/>
  <c r="S51" i="23"/>
  <c r="AA51" i="23"/>
  <c r="D60" i="23"/>
  <c r="L60" i="23"/>
  <c r="T60" i="23"/>
  <c r="AB60" i="23"/>
  <c r="J62" i="23"/>
  <c r="R62" i="23"/>
  <c r="Z62" i="23"/>
  <c r="P64" i="23"/>
  <c r="X64" i="23"/>
  <c r="AF64" i="23"/>
  <c r="F66" i="23"/>
  <c r="N66" i="23"/>
  <c r="V66" i="23"/>
  <c r="AD66" i="23"/>
  <c r="D68" i="23"/>
  <c r="L68" i="23"/>
  <c r="T68" i="23"/>
  <c r="AB68" i="23"/>
  <c r="J70" i="23"/>
  <c r="R70" i="23"/>
  <c r="Z70" i="23"/>
  <c r="P72" i="23"/>
  <c r="X72" i="23"/>
  <c r="AF72" i="23"/>
  <c r="G40" i="23" l="1"/>
  <c r="X38" i="23"/>
  <c r="AB40" i="23"/>
  <c r="AD38" i="23"/>
  <c r="J29" i="23"/>
  <c r="K29" i="23"/>
  <c r="U46" i="23"/>
  <c r="T27" i="23"/>
  <c r="AM29" i="23"/>
  <c r="D74" i="23"/>
  <c r="T74" i="23"/>
  <c r="AB74" i="23"/>
  <c r="C38" i="23"/>
  <c r="L46" i="23"/>
  <c r="O40" i="23"/>
  <c r="L74" i="23"/>
  <c r="AD46" i="23"/>
  <c r="AC40" i="23"/>
  <c r="AS29" i="23"/>
  <c r="AY29" i="23"/>
  <c r="AC29" i="23"/>
  <c r="AI29" i="23"/>
  <c r="AX29" i="23"/>
  <c r="V74" i="23"/>
  <c r="AD74" i="23"/>
  <c r="N74" i="23"/>
  <c r="E74" i="23"/>
  <c r="Q40" i="23"/>
  <c r="E46" i="23"/>
  <c r="D40" i="23"/>
  <c r="H72" i="23"/>
  <c r="P38" i="23"/>
  <c r="AQ29" i="23"/>
  <c r="G27" i="23"/>
  <c r="R38" i="23"/>
  <c r="C46" i="23"/>
  <c r="H40" i="23"/>
  <c r="AO29" i="23"/>
  <c r="AD40" i="23"/>
  <c r="V38" i="23"/>
  <c r="F74" i="23"/>
  <c r="AG29" i="23"/>
  <c r="U40" i="23"/>
  <c r="AA29" i="23"/>
  <c r="U27" i="23"/>
  <c r="AB38" i="23"/>
  <c r="AU29" i="23"/>
  <c r="AR29" i="23"/>
  <c r="S29" i="23"/>
  <c r="P46" i="23"/>
  <c r="AA40" i="23"/>
  <c r="AA27" i="23"/>
  <c r="D38" i="23"/>
  <c r="E27" i="23"/>
  <c r="D29" i="23"/>
  <c r="C27" i="23"/>
  <c r="H27" i="23"/>
  <c r="T40" i="23"/>
  <c r="W40" i="23"/>
  <c r="AB46" i="23"/>
  <c r="S40" i="23"/>
  <c r="Y29" i="23"/>
  <c r="S27" i="23"/>
  <c r="X46" i="23"/>
  <c r="AA46" i="23"/>
  <c r="AW29" i="23"/>
  <c r="H62" i="23"/>
  <c r="M74" i="23"/>
  <c r="U74" i="23"/>
  <c r="AC74" i="23"/>
  <c r="G29" i="23"/>
  <c r="AJ29" i="23"/>
  <c r="Y40" i="23"/>
  <c r="H70" i="23"/>
  <c r="I38" i="23"/>
  <c r="P74" i="23"/>
  <c r="X74" i="23"/>
  <c r="AF74" i="23"/>
  <c r="M27" i="23"/>
  <c r="Y46" i="23"/>
  <c r="AB27" i="23"/>
  <c r="W29" i="23"/>
  <c r="D46" i="23"/>
  <c r="G38" i="23"/>
  <c r="AD27" i="23"/>
  <c r="E40" i="23"/>
  <c r="Z29" i="23"/>
  <c r="O46" i="23"/>
  <c r="I46" i="23"/>
  <c r="E38" i="23"/>
  <c r="AF46" i="23"/>
  <c r="P40" i="23"/>
  <c r="Q27" i="23"/>
  <c r="Z38" i="23"/>
  <c r="T38" i="23"/>
  <c r="X27" i="23"/>
  <c r="H29" i="23"/>
  <c r="H68" i="23"/>
  <c r="L29" i="23"/>
  <c r="H46" i="23"/>
  <c r="J74" i="23"/>
  <c r="Z74" i="23"/>
  <c r="C74" i="23"/>
  <c r="K74" i="23"/>
  <c r="S74" i="23"/>
  <c r="AA74" i="23"/>
  <c r="F46" i="23"/>
  <c r="AC46" i="23"/>
  <c r="L40" i="23"/>
  <c r="O38" i="23"/>
  <c r="R29" i="23"/>
  <c r="L27" i="23"/>
  <c r="T46" i="23"/>
  <c r="AF40" i="23"/>
  <c r="AN29" i="23"/>
  <c r="W46" i="23"/>
  <c r="BC29" i="23"/>
  <c r="BH29" i="23"/>
  <c r="O29" i="23"/>
  <c r="Z40" i="23"/>
  <c r="O74" i="23"/>
  <c r="V46" i="23"/>
  <c r="M46" i="23"/>
  <c r="AE38" i="23"/>
  <c r="H60" i="23"/>
  <c r="Y27" i="23"/>
  <c r="S38" i="23"/>
  <c r="AE40" i="23"/>
  <c r="D27" i="23"/>
  <c r="G46" i="23"/>
  <c r="U29" i="23"/>
  <c r="AV29" i="23"/>
  <c r="BA29" i="23"/>
  <c r="AZ29" i="23"/>
  <c r="BE29" i="23"/>
  <c r="AC38" i="23"/>
  <c r="Z27" i="23"/>
  <c r="Q46" i="23"/>
  <c r="G74" i="23"/>
  <c r="AE74" i="23"/>
  <c r="H38" i="23"/>
  <c r="X40" i="23"/>
  <c r="AF27" i="23"/>
  <c r="E29" i="23"/>
  <c r="J46" i="23"/>
  <c r="K40" i="23"/>
  <c r="N38" i="23"/>
  <c r="Q29" i="23"/>
  <c r="K27" i="23"/>
  <c r="K38" i="23"/>
  <c r="S46" i="23"/>
  <c r="R40" i="23"/>
  <c r="U38" i="23"/>
  <c r="X29" i="23"/>
  <c r="AL29" i="23"/>
  <c r="R27" i="23"/>
  <c r="V40" i="23"/>
  <c r="Y38" i="23"/>
  <c r="AB29" i="23"/>
  <c r="AH29" i="23"/>
  <c r="V27" i="23"/>
  <c r="AE29" i="23"/>
  <c r="N29" i="23"/>
  <c r="F40" i="23"/>
  <c r="M40" i="23"/>
  <c r="L38" i="23"/>
  <c r="J38" i="23"/>
  <c r="M29" i="23"/>
  <c r="Z46" i="23"/>
  <c r="AF29" i="23"/>
  <c r="W74" i="23"/>
  <c r="I74" i="23"/>
  <c r="Q74" i="23"/>
  <c r="Y74" i="23"/>
  <c r="H64" i="23"/>
  <c r="N46" i="23"/>
  <c r="W38" i="23"/>
  <c r="V29" i="23"/>
  <c r="AE46" i="23"/>
  <c r="W27" i="23"/>
  <c r="H66" i="23"/>
  <c r="R74" i="23"/>
  <c r="C29" i="23"/>
  <c r="AC27" i="23"/>
  <c r="AA38" i="23"/>
  <c r="AE27" i="23"/>
  <c r="AD29" i="23"/>
  <c r="C40" i="23"/>
  <c r="F38" i="23"/>
  <c r="I29" i="23"/>
  <c r="BB29" i="23"/>
  <c r="BG29" i="23"/>
  <c r="I40" i="23"/>
  <c r="I27" i="23"/>
  <c r="F29" i="23"/>
  <c r="K46" i="23"/>
  <c r="J40" i="23"/>
  <c r="M38" i="23"/>
  <c r="P29" i="23"/>
  <c r="AT29" i="23"/>
  <c r="J27" i="23"/>
  <c r="N40" i="23"/>
  <c r="Q38" i="23"/>
  <c r="T29" i="23"/>
  <c r="AP29" i="23"/>
  <c r="N27" i="23"/>
  <c r="BD29" i="23"/>
  <c r="BI29" i="23"/>
  <c r="P27" i="23"/>
  <c r="H74" i="23" l="1"/>
  <c r="AG60" i="23"/>
  <c r="AG62" i="23"/>
  <c r="AG64" i="23"/>
  <c r="AR74" i="23" l="1"/>
  <c r="AI74" i="23"/>
  <c r="AH74" i="23"/>
  <c r="AG74" i="23"/>
  <c r="AK72" i="23"/>
  <c r="AJ72" i="23"/>
  <c r="AI72" i="23"/>
  <c r="AH72" i="23"/>
  <c r="AG72" i="23"/>
  <c r="AK70" i="23"/>
  <c r="AJ70" i="23"/>
  <c r="AI70" i="23"/>
  <c r="AH70" i="23"/>
  <c r="AG70" i="23"/>
  <c r="AK68" i="23"/>
  <c r="AJ68" i="23"/>
  <c r="AI68" i="23"/>
  <c r="AH68" i="23"/>
  <c r="AG68" i="23"/>
  <c r="AK66" i="23"/>
  <c r="AJ66" i="23"/>
  <c r="AI66" i="23"/>
  <c r="AH66" i="23"/>
  <c r="AG66" i="23"/>
  <c r="AL64" i="23"/>
  <c r="AK64" i="23"/>
  <c r="AJ64" i="23"/>
  <c r="AI64" i="23"/>
  <c r="AH64" i="23"/>
  <c r="AL62" i="23"/>
  <c r="AK62" i="23"/>
  <c r="AJ62" i="23"/>
  <c r="AI62" i="23"/>
  <c r="AH62" i="23"/>
  <c r="AS60" i="23"/>
  <c r="AL60" i="23"/>
  <c r="AK60" i="23"/>
  <c r="AJ60" i="23"/>
  <c r="AI60" i="23"/>
  <c r="AH60" i="23"/>
  <c r="AY51" i="23"/>
  <c r="AQ51" i="23"/>
  <c r="AK51" i="23"/>
  <c r="AJ51" i="23"/>
  <c r="AI51" i="23"/>
  <c r="AH51" i="23"/>
  <c r="AG51" i="23"/>
  <c r="AX44" i="23"/>
  <c r="AP44" i="23"/>
  <c r="AK44" i="23"/>
  <c r="AJ44" i="23"/>
  <c r="AI44" i="23"/>
  <c r="AH44" i="23"/>
  <c r="AG44" i="23"/>
  <c r="AM62" i="23" l="1"/>
  <c r="AU62" i="23"/>
  <c r="AO64" i="23"/>
  <c r="AW64" i="23"/>
  <c r="AP66" i="23"/>
  <c r="AX66" i="23"/>
  <c r="AQ68" i="23"/>
  <c r="AY68" i="23"/>
  <c r="AR70" i="23"/>
  <c r="AS72" i="23"/>
  <c r="AR51" i="23"/>
  <c r="AN62" i="23"/>
  <c r="AP64" i="23"/>
  <c r="AY66" i="23"/>
  <c r="AT60" i="23"/>
  <c r="AX64" i="23"/>
  <c r="AQ66" i="23"/>
  <c r="AO44" i="23"/>
  <c r="AW44" i="23"/>
  <c r="AP51" i="23"/>
  <c r="AX51" i="23"/>
  <c r="AR60" i="23"/>
  <c r="AT62" i="23"/>
  <c r="AN64" i="23"/>
  <c r="AO66" i="23"/>
  <c r="AW66" i="23"/>
  <c r="AP68" i="23"/>
  <c r="AX68" i="23"/>
  <c r="AR68" i="23"/>
  <c r="AS70" i="23"/>
  <c r="AL72" i="23"/>
  <c r="AT72" i="23"/>
  <c r="AM44" i="23"/>
  <c r="AU44" i="23"/>
  <c r="AS74" i="23"/>
  <c r="AN44" i="23"/>
  <c r="AO51" i="23"/>
  <c r="AW51" i="23"/>
  <c r="AQ60" i="23"/>
  <c r="AY60" i="23"/>
  <c r="AS62" i="23"/>
  <c r="AM64" i="23"/>
  <c r="AU64" i="23"/>
  <c r="AN66" i="23"/>
  <c r="AO68" i="23"/>
  <c r="AW68" i="23"/>
  <c r="AP70" i="23"/>
  <c r="AX70" i="23"/>
  <c r="AQ72" i="23"/>
  <c r="AY72" i="23"/>
  <c r="AL74" i="23"/>
  <c r="AT74" i="23"/>
  <c r="AQ70" i="23"/>
  <c r="AY70" i="23"/>
  <c r="AR72" i="23"/>
  <c r="AM74" i="23"/>
  <c r="AU74" i="23"/>
  <c r="AZ72" i="23"/>
  <c r="BE72" i="23"/>
  <c r="AK74" i="23"/>
  <c r="AG38" i="23"/>
  <c r="AK27" i="23"/>
  <c r="AL44" i="23"/>
  <c r="AT44" i="23"/>
  <c r="BC44" i="23"/>
  <c r="BH44" i="23"/>
  <c r="AN51" i="23"/>
  <c r="AV51" i="23"/>
  <c r="BA51" i="23"/>
  <c r="AP60" i="23"/>
  <c r="AX60" i="23"/>
  <c r="AR62" i="23"/>
  <c r="AZ62" i="23"/>
  <c r="BE62" i="23"/>
  <c r="AT64" i="23"/>
  <c r="BC64" i="23"/>
  <c r="BH64" i="23"/>
  <c r="AM66" i="23"/>
  <c r="AU66" i="23"/>
  <c r="BD66" i="23"/>
  <c r="BI66" i="23"/>
  <c r="AN68" i="23"/>
  <c r="AV68" i="23"/>
  <c r="BA68" i="23"/>
  <c r="AO70" i="23"/>
  <c r="AW70" i="23"/>
  <c r="AP72" i="23"/>
  <c r="AX72" i="23"/>
  <c r="AQ74" i="23"/>
  <c r="AY74" i="23"/>
  <c r="AJ74" i="23"/>
  <c r="AZ60" i="23"/>
  <c r="BE60" i="23"/>
  <c r="AI40" i="23"/>
  <c r="AZ51" i="23"/>
  <c r="BE51" i="23"/>
  <c r="BC60" i="23"/>
  <c r="BH60" i="23"/>
  <c r="AV62" i="23"/>
  <c r="BA62" i="23"/>
  <c r="AZ68" i="23"/>
  <c r="BE68" i="23"/>
  <c r="BB70" i="23"/>
  <c r="BG70" i="23"/>
  <c r="BC72" i="23"/>
  <c r="BH72" i="23"/>
  <c r="BD74" i="23"/>
  <c r="BI74" i="23"/>
  <c r="BD44" i="23"/>
  <c r="BI44" i="23"/>
  <c r="BB62" i="23"/>
  <c r="BG62" i="23"/>
  <c r="BD64" i="23"/>
  <c r="BI64" i="23"/>
  <c r="AV66" i="23"/>
  <c r="BA66" i="23"/>
  <c r="AG40" i="23"/>
  <c r="AG46" i="23"/>
  <c r="BD62" i="23"/>
  <c r="BI62" i="23"/>
  <c r="BB72" i="23"/>
  <c r="BG72" i="23"/>
  <c r="BC74" i="23"/>
  <c r="BH74" i="23"/>
  <c r="AG27" i="23"/>
  <c r="AI46" i="23"/>
  <c r="AH27" i="23"/>
  <c r="AI38" i="23"/>
  <c r="AJ40" i="23"/>
  <c r="AQ44" i="23"/>
  <c r="AY44" i="23"/>
  <c r="AJ46" i="23"/>
  <c r="AS51" i="23"/>
  <c r="BB51" i="23"/>
  <c r="BG51" i="23"/>
  <c r="AM60" i="23"/>
  <c r="AU60" i="23"/>
  <c r="BD60" i="23"/>
  <c r="BI60" i="23"/>
  <c r="AO62" i="23"/>
  <c r="AW62" i="23"/>
  <c r="AQ64" i="23"/>
  <c r="AY64" i="23"/>
  <c r="AR66" i="23"/>
  <c r="AZ66" i="23"/>
  <c r="BE66" i="23"/>
  <c r="AS68" i="23"/>
  <c r="BB68" i="23"/>
  <c r="BG68" i="23"/>
  <c r="AL70" i="23"/>
  <c r="AT70" i="23"/>
  <c r="BC70" i="23"/>
  <c r="BH70" i="23"/>
  <c r="AM72" i="23"/>
  <c r="AU72" i="23"/>
  <c r="BD72" i="23"/>
  <c r="BI72" i="23"/>
  <c r="AN74" i="23"/>
  <c r="AV74" i="23"/>
  <c r="BA74" i="23"/>
  <c r="AV44" i="23"/>
  <c r="BA44" i="23"/>
  <c r="BC62" i="23"/>
  <c r="BH62" i="23"/>
  <c r="AV64" i="23"/>
  <c r="BA64" i="23"/>
  <c r="AH38" i="23"/>
  <c r="AI27" i="23"/>
  <c r="AJ38" i="23"/>
  <c r="AK40" i="23"/>
  <c r="AS40" i="23"/>
  <c r="AR44" i="23"/>
  <c r="AZ44" i="23"/>
  <c r="BE44" i="23"/>
  <c r="AK46" i="23"/>
  <c r="AL51" i="23"/>
  <c r="AT51" i="23"/>
  <c r="BC51" i="23"/>
  <c r="BH51" i="23"/>
  <c r="AN60" i="23"/>
  <c r="AV60" i="23"/>
  <c r="BA60" i="23"/>
  <c r="AP62" i="23"/>
  <c r="AX62" i="23"/>
  <c r="AR64" i="23"/>
  <c r="AZ64" i="23"/>
  <c r="BE64" i="23"/>
  <c r="AS66" i="23"/>
  <c r="BB66" i="23"/>
  <c r="BG66" i="23"/>
  <c r="AL68" i="23"/>
  <c r="AT68" i="23"/>
  <c r="BC68" i="23"/>
  <c r="BH68" i="23"/>
  <c r="AM70" i="23"/>
  <c r="AU70" i="23"/>
  <c r="BD70" i="23"/>
  <c r="BI70" i="23"/>
  <c r="AN72" i="23"/>
  <c r="AV72" i="23"/>
  <c r="BA72" i="23"/>
  <c r="AW74" i="23"/>
  <c r="AZ74" i="23"/>
  <c r="BE74" i="23"/>
  <c r="BB74" i="23"/>
  <c r="BG74" i="23"/>
  <c r="AH40" i="23"/>
  <c r="AH46" i="23"/>
  <c r="BB60" i="23"/>
  <c r="BG60" i="23"/>
  <c r="AZ70" i="23"/>
  <c r="BE70" i="23"/>
  <c r="AJ27" i="23"/>
  <c r="AK38" i="23"/>
  <c r="AS44" i="23"/>
  <c r="BB44" i="23"/>
  <c r="BG44" i="23"/>
  <c r="AM51" i="23"/>
  <c r="AU51" i="23"/>
  <c r="BD51" i="23"/>
  <c r="BI51" i="23"/>
  <c r="AO60" i="23"/>
  <c r="AW60" i="23"/>
  <c r="AQ62" i="23"/>
  <c r="AY62" i="23"/>
  <c r="AS64" i="23"/>
  <c r="BB64" i="23"/>
  <c r="BG64" i="23"/>
  <c r="AL66" i="23"/>
  <c r="AT66" i="23"/>
  <c r="BC66" i="23"/>
  <c r="BH66" i="23"/>
  <c r="AM68" i="23"/>
  <c r="AU68" i="23"/>
  <c r="BD68" i="23"/>
  <c r="BI68" i="23"/>
  <c r="AN70" i="23"/>
  <c r="AV70" i="23"/>
  <c r="BA70" i="23"/>
  <c r="AO72" i="23"/>
  <c r="AW72" i="23"/>
  <c r="AX74" i="23"/>
  <c r="AX46" i="23" l="1"/>
  <c r="AT38" i="23"/>
  <c r="AR46" i="23"/>
  <c r="AQ27" i="23"/>
  <c r="AR40" i="23"/>
  <c r="AP38" i="23"/>
  <c r="AY27" i="23"/>
  <c r="AQ38" i="23"/>
  <c r="AP27" i="23"/>
  <c r="AN27" i="23"/>
  <c r="AO74" i="23"/>
  <c r="AX27" i="23"/>
  <c r="AR27" i="23"/>
  <c r="AY40" i="23"/>
  <c r="AQ46" i="23"/>
  <c r="AN38" i="23"/>
  <c r="AT40" i="23"/>
  <c r="AU46" i="23"/>
  <c r="AP74" i="23"/>
  <c r="AR38" i="23"/>
  <c r="AL46" i="23"/>
  <c r="AS38" i="23"/>
  <c r="AW40" i="23"/>
  <c r="AO27" i="23"/>
  <c r="AW46" i="23"/>
  <c r="AN46" i="23"/>
  <c r="AO46" i="23"/>
  <c r="BC46" i="23"/>
  <c r="BH46" i="23"/>
  <c r="AY38" i="23"/>
  <c r="AV46" i="23"/>
  <c r="BA46" i="23"/>
  <c r="AY46" i="23"/>
  <c r="AU27" i="23"/>
  <c r="AX38" i="23"/>
  <c r="AV40" i="23"/>
  <c r="BA40" i="23"/>
  <c r="BD46" i="23"/>
  <c r="BI46" i="23"/>
  <c r="BC38" i="23"/>
  <c r="BH38" i="23"/>
  <c r="AS27" i="23"/>
  <c r="AW38" i="23"/>
  <c r="AO40" i="23"/>
  <c r="AT46" i="23"/>
  <c r="AZ38" i="23"/>
  <c r="BE38" i="23"/>
  <c r="BD38" i="23"/>
  <c r="BI38" i="23"/>
  <c r="AZ46" i="23"/>
  <c r="BE46" i="23"/>
  <c r="AZ40" i="23"/>
  <c r="BE40" i="23"/>
  <c r="AP40" i="23"/>
  <c r="BD27" i="23"/>
  <c r="BI27" i="23"/>
  <c r="AM46" i="23"/>
  <c r="AU40" i="23"/>
  <c r="AL38" i="23"/>
  <c r="AP46" i="23"/>
  <c r="AM38" i="23"/>
  <c r="AW27" i="23"/>
  <c r="AV38" i="23"/>
  <c r="BA38" i="23"/>
  <c r="AQ40" i="23"/>
  <c r="BB46" i="23"/>
  <c r="BG46" i="23"/>
  <c r="BB38" i="23"/>
  <c r="BG38" i="23"/>
  <c r="BC27" i="23"/>
  <c r="BH27" i="23"/>
  <c r="BC40" i="23"/>
  <c r="BH40" i="23"/>
  <c r="BB40" i="23"/>
  <c r="BG40" i="23"/>
  <c r="AT27" i="23"/>
  <c r="AV27" i="23"/>
  <c r="BA27" i="23"/>
  <c r="AM27" i="23"/>
  <c r="AO38" i="23"/>
  <c r="AN40" i="23"/>
  <c r="AM40" i="23"/>
  <c r="BB27" i="23"/>
  <c r="BG27" i="23"/>
  <c r="AX40" i="23"/>
  <c r="AL27" i="23"/>
  <c r="BD40" i="23"/>
  <c r="BI40" i="23"/>
  <c r="AL40" i="23"/>
  <c r="AZ27" i="23"/>
  <c r="BE27" i="23"/>
  <c r="AU38" i="23"/>
  <c r="AS46" i="23"/>
  <c r="BG54" i="23" l="1"/>
  <c r="S54" i="23"/>
  <c r="BY19" i="23" l="1"/>
  <c r="I18" i="23"/>
  <c r="AH19" i="23"/>
  <c r="AR23" i="23"/>
  <c r="X53" i="23"/>
  <c r="S18" i="23"/>
  <c r="BL19" i="23"/>
  <c r="BQ20" i="23"/>
  <c r="BR19" i="23"/>
  <c r="X23" i="23"/>
  <c r="AR22" i="23"/>
  <c r="BQ21" i="23"/>
  <c r="BB19" i="23"/>
  <c r="BV22" i="23"/>
  <c r="BG21" i="23"/>
  <c r="AC19" i="23"/>
  <c r="AW18" i="23"/>
  <c r="BG53" i="23"/>
  <c r="S19" i="23"/>
  <c r="X21" i="23"/>
  <c r="AM18" i="23"/>
  <c r="AR20" i="23"/>
  <c r="BL20" i="23"/>
  <c r="S20" i="23"/>
  <c r="X22" i="23"/>
  <c r="AR21" i="23"/>
  <c r="BQ22" i="23"/>
  <c r="BV23" i="23"/>
  <c r="I19" i="23"/>
  <c r="N21" i="23"/>
  <c r="AC18" i="23"/>
  <c r="AH20" i="23"/>
  <c r="BB20" i="23"/>
  <c r="BG22" i="23"/>
  <c r="BX19" i="23"/>
  <c r="BW22" i="23"/>
  <c r="BT22" i="23"/>
  <c r="I20" i="23"/>
  <c r="N22" i="23"/>
  <c r="AH21" i="23"/>
  <c r="AW19" i="23"/>
  <c r="BB21" i="23"/>
  <c r="BG23" i="23"/>
  <c r="BV54" i="23"/>
  <c r="BW20" i="23"/>
  <c r="N23" i="23"/>
  <c r="AH22" i="23"/>
  <c r="BB22" i="23"/>
  <c r="BL18" i="23"/>
  <c r="BQ19" i="23"/>
  <c r="BR18" i="23"/>
  <c r="BT21" i="23"/>
  <c r="BY18" i="23"/>
  <c r="BT20" i="23"/>
  <c r="BV21" i="23"/>
  <c r="BV53" i="23"/>
  <c r="BY54" i="23"/>
  <c r="BW19" i="23"/>
  <c r="CH18" i="23"/>
  <c r="F18" i="25" s="1"/>
  <c r="X54" i="23"/>
  <c r="D22" i="23"/>
  <c r="I21" i="23"/>
  <c r="S21" i="23"/>
  <c r="AC20" i="23"/>
  <c r="AH23" i="23"/>
  <c r="AM20" i="23"/>
  <c r="AW20" i="23"/>
  <c r="BB23" i="23"/>
  <c r="BL21" i="23"/>
  <c r="I53" i="23"/>
  <c r="AM54" i="23"/>
  <c r="AR53" i="23"/>
  <c r="BQ23" i="23"/>
  <c r="BR20" i="23"/>
  <c r="CH54" i="23"/>
  <c r="F54" i="25" s="1"/>
  <c r="D18" i="23"/>
  <c r="D20" i="23"/>
  <c r="D53" i="23"/>
  <c r="AC54" i="23"/>
  <c r="AM53" i="23"/>
  <c r="BY22" i="23"/>
  <c r="CH53" i="23"/>
  <c r="F53" i="25" s="1"/>
  <c r="D23" i="23"/>
  <c r="I22" i="23"/>
  <c r="N18" i="23"/>
  <c r="S22" i="23"/>
  <c r="X18" i="23"/>
  <c r="AC21" i="23"/>
  <c r="AM21" i="23"/>
  <c r="AW21" i="23"/>
  <c r="BG18" i="23"/>
  <c r="BL22" i="23"/>
  <c r="I54" i="23"/>
  <c r="N53" i="23"/>
  <c r="AR54" i="23"/>
  <c r="AW53" i="23"/>
  <c r="BR22" i="23"/>
  <c r="BW53" i="23"/>
  <c r="D19" i="23"/>
  <c r="BL53" i="23"/>
  <c r="CG23" i="23"/>
  <c r="E23" i="25" s="1"/>
  <c r="AH53" i="23"/>
  <c r="BL54" i="23"/>
  <c r="AM19" i="23"/>
  <c r="D54" i="23"/>
  <c r="AH54" i="23"/>
  <c r="I23" i="23"/>
  <c r="N19" i="23"/>
  <c r="S23" i="23"/>
  <c r="X19" i="23"/>
  <c r="AC22" i="23"/>
  <c r="AM22" i="23"/>
  <c r="AR18" i="23"/>
  <c r="AW22" i="23"/>
  <c r="BG19" i="23"/>
  <c r="BL23" i="23"/>
  <c r="N54" i="23"/>
  <c r="AW54" i="23"/>
  <c r="BB53" i="23"/>
  <c r="BS54" i="23"/>
  <c r="BQ53" i="23"/>
  <c r="BR23" i="23"/>
  <c r="BT18" i="23"/>
  <c r="BT53" i="23"/>
  <c r="BV19" i="23"/>
  <c r="BW54" i="23"/>
  <c r="CI22" i="22"/>
  <c r="CI20" i="23"/>
  <c r="G20" i="25" s="1"/>
  <c r="AC53" i="23"/>
  <c r="D21" i="23"/>
  <c r="N20" i="23"/>
  <c r="X20" i="23"/>
  <c r="AC23" i="23"/>
  <c r="AH18" i="23"/>
  <c r="AM23" i="23"/>
  <c r="AR19" i="23"/>
  <c r="AW23" i="23"/>
  <c r="BB18" i="23"/>
  <c r="BG20" i="23"/>
  <c r="S53" i="23"/>
  <c r="BB54" i="23"/>
  <c r="BQ54" i="23"/>
  <c r="BX23" i="23"/>
  <c r="BT54" i="23"/>
  <c r="BV20" i="23"/>
  <c r="BY53" i="23"/>
  <c r="BW18" i="23"/>
  <c r="CG21" i="23"/>
  <c r="E21" i="25" s="1"/>
  <c r="CI21" i="23"/>
  <c r="G21" i="25" s="1"/>
  <c r="CI48" i="23"/>
  <c r="G48" i="25" s="1"/>
  <c r="CG49" i="23"/>
  <c r="E49" i="25" s="1"/>
  <c r="CH33" i="23"/>
  <c r="F33" i="25" s="1"/>
  <c r="CH36" i="23"/>
  <c r="F36" i="25" s="1"/>
  <c r="CI32" i="23"/>
  <c r="G32" i="25" s="1"/>
  <c r="CG48" i="23"/>
  <c r="E48" i="25" s="1"/>
  <c r="CG19" i="22"/>
  <c r="CH48" i="23"/>
  <c r="F48" i="25" s="1"/>
  <c r="BS22" i="23"/>
  <c r="BS21" i="23"/>
  <c r="AI53" i="23"/>
  <c r="AO22" i="23"/>
  <c r="J17" i="23"/>
  <c r="BS53" i="23"/>
  <c r="BW23" i="23"/>
  <c r="K19" i="23"/>
  <c r="L19" i="23"/>
  <c r="AJ53" i="23"/>
  <c r="BN17" i="23"/>
  <c r="BR53" i="23"/>
  <c r="BT35" i="23"/>
  <c r="AC17" i="23"/>
  <c r="I17" i="23"/>
  <c r="AE20" i="23"/>
  <c r="I49" i="23"/>
  <c r="BM18" i="23"/>
  <c r="BO18" i="23"/>
  <c r="BY18" i="22"/>
  <c r="D22" i="22"/>
  <c r="BP52" i="23"/>
  <c r="D20" i="22"/>
  <c r="AC19" i="22"/>
  <c r="BL54" i="22"/>
  <c r="CD53" i="23" l="1"/>
  <c r="CI53" i="23"/>
  <c r="G53" i="25" s="1"/>
  <c r="CD18" i="23"/>
  <c r="CI18" i="23"/>
  <c r="G18" i="25" s="1"/>
  <c r="CD19" i="23"/>
  <c r="CI19" i="23"/>
  <c r="G19" i="25" s="1"/>
  <c r="CD54" i="23"/>
  <c r="CI54" i="23"/>
  <c r="G54" i="25" s="1"/>
  <c r="CD23" i="23"/>
  <c r="CI23" i="23"/>
  <c r="G23" i="25" s="1"/>
  <c r="CD22" i="23"/>
  <c r="CI22" i="23"/>
  <c r="G22" i="25" s="1"/>
  <c r="AQ53" i="23"/>
  <c r="AB23" i="23"/>
  <c r="AB52" i="23"/>
  <c r="BF22" i="23"/>
  <c r="R22" i="23"/>
  <c r="BB21" i="22"/>
  <c r="N21" i="22"/>
  <c r="AQ18" i="23"/>
  <c r="N54" i="22"/>
  <c r="AU17" i="23"/>
  <c r="AU21" i="23"/>
  <c r="AK53" i="23"/>
  <c r="AO53" i="23"/>
  <c r="AR17" i="23"/>
  <c r="Q19" i="23"/>
  <c r="AJ19" i="23"/>
  <c r="AR22" i="22"/>
  <c r="I33" i="23"/>
  <c r="AY53" i="23"/>
  <c r="CD32" i="23"/>
  <c r="AW32" i="23"/>
  <c r="S24" i="23"/>
  <c r="AY23" i="23"/>
  <c r="T23" i="23"/>
  <c r="BB23" i="22"/>
  <c r="BK17" i="23"/>
  <c r="AH20" i="22"/>
  <c r="AQ19" i="23"/>
  <c r="AN53" i="23"/>
  <c r="AT54" i="23"/>
  <c r="BB24" i="23"/>
  <c r="U23" i="23"/>
  <c r="BC54" i="23"/>
  <c r="AI54" i="23"/>
  <c r="O54" i="23"/>
  <c r="N23" i="22"/>
  <c r="AH32" i="23"/>
  <c r="BR35" i="23"/>
  <c r="CC22" i="23"/>
  <c r="CH22" i="23"/>
  <c r="F22" i="25" s="1"/>
  <c r="CC19" i="23"/>
  <c r="CH19" i="23"/>
  <c r="F19" i="25" s="1"/>
  <c r="CC23" i="23"/>
  <c r="CH23" i="23"/>
  <c r="F23" i="25" s="1"/>
  <c r="CC20" i="23"/>
  <c r="CH20" i="23"/>
  <c r="F20" i="25" s="1"/>
  <c r="O17" i="23"/>
  <c r="CC21" i="23"/>
  <c r="CH21" i="23"/>
  <c r="F21" i="25" s="1"/>
  <c r="BE54" i="23"/>
  <c r="AR48" i="23"/>
  <c r="AE52" i="23"/>
  <c r="Q54" i="23"/>
  <c r="BB17" i="23"/>
  <c r="P19" i="23"/>
  <c r="AM24" i="23"/>
  <c r="W19" i="23"/>
  <c r="AH22" i="22"/>
  <c r="X20" i="22"/>
  <c r="D21" i="22"/>
  <c r="BO17" i="23"/>
  <c r="AM49" i="23"/>
  <c r="AM23" i="22"/>
  <c r="BV24" i="23"/>
  <c r="AZ18" i="23"/>
  <c r="AR35" i="23"/>
  <c r="AJ18" i="23"/>
  <c r="AC34" i="23"/>
  <c r="L18" i="23"/>
  <c r="K20" i="23"/>
  <c r="AV53" i="23"/>
  <c r="H53" i="23"/>
  <c r="AG23" i="23"/>
  <c r="S19" i="22"/>
  <c r="AG17" i="23"/>
  <c r="AG52" i="23"/>
  <c r="AB21" i="23"/>
  <c r="S54" i="22"/>
  <c r="AR20" i="22"/>
  <c r="BA19" i="23"/>
  <c r="BB19" i="22"/>
  <c r="S23" i="22"/>
  <c r="AV18" i="23"/>
  <c r="S21" i="22"/>
  <c r="AR53" i="22"/>
  <c r="AK17" i="23"/>
  <c r="D48" i="23"/>
  <c r="AE22" i="23"/>
  <c r="P21" i="23"/>
  <c r="AY54" i="23"/>
  <c r="BD22" i="23"/>
  <c r="BC52" i="23"/>
  <c r="AU52" i="23"/>
  <c r="G52" i="23"/>
  <c r="X24" i="23"/>
  <c r="BG33" i="23"/>
  <c r="Y19" i="23"/>
  <c r="Y23" i="23"/>
  <c r="AO19" i="23"/>
  <c r="BG52" i="23"/>
  <c r="AM52" i="23"/>
  <c r="S52" i="23"/>
  <c r="BG35" i="23"/>
  <c r="S35" i="23"/>
  <c r="BQ52" i="23"/>
  <c r="BF23" i="23"/>
  <c r="R23" i="23"/>
  <c r="BQ21" i="22"/>
  <c r="BA21" i="23"/>
  <c r="M21" i="23"/>
  <c r="AR54" i="22"/>
  <c r="D54" i="22"/>
  <c r="BV18" i="22"/>
  <c r="AL54" i="23"/>
  <c r="BL18" i="22"/>
  <c r="R18" i="23"/>
  <c r="O22" i="23"/>
  <c r="AY20" i="23"/>
  <c r="BX17" i="23"/>
  <c r="Q22" i="23"/>
  <c r="BG36" i="23"/>
  <c r="AI52" i="23"/>
  <c r="J20" i="23"/>
  <c r="Z53" i="23"/>
  <c r="BO52" i="23"/>
  <c r="BL24" i="23"/>
  <c r="N32" i="23"/>
  <c r="Y22" i="23"/>
  <c r="AX53" i="23"/>
  <c r="AT21" i="23"/>
  <c r="D33" i="23"/>
  <c r="AS19" i="23"/>
  <c r="BO23" i="23"/>
  <c r="AX23" i="23"/>
  <c r="AI23" i="23"/>
  <c r="Q23" i="23"/>
  <c r="AX54" i="23"/>
  <c r="J54" i="23"/>
  <c r="AY18" i="23"/>
  <c r="AA18" i="23"/>
  <c r="AM18" i="22"/>
  <c r="AM19" i="22"/>
  <c r="AR34" i="23"/>
  <c r="K18" i="23"/>
  <c r="AX17" i="23"/>
  <c r="W53" i="23"/>
  <c r="AV23" i="23"/>
  <c r="X33" i="23"/>
  <c r="BB48" i="23"/>
  <c r="AO52" i="23"/>
  <c r="AA54" i="23"/>
  <c r="N48" i="23"/>
  <c r="BG34" i="23"/>
  <c r="Z18" i="23"/>
  <c r="S34" i="23"/>
  <c r="BN20" i="23"/>
  <c r="BV54" i="22"/>
  <c r="AB53" i="23"/>
  <c r="BA23" i="23"/>
  <c r="M23" i="23"/>
  <c r="BA52" i="23"/>
  <c r="M52" i="23"/>
  <c r="AC18" i="22"/>
  <c r="S53" i="22"/>
  <c r="AV21" i="23"/>
  <c r="H21" i="23"/>
  <c r="M20" i="23"/>
  <c r="BQ53" i="22"/>
  <c r="M19" i="23"/>
  <c r="AM21" i="22"/>
  <c r="AY52" i="23"/>
  <c r="AK54" i="23"/>
  <c r="X48" i="23"/>
  <c r="K52" i="23"/>
  <c r="AK21" i="23"/>
  <c r="AD52" i="23"/>
  <c r="AT17" i="23"/>
  <c r="V53" i="23"/>
  <c r="BV48" i="23"/>
  <c r="AC49" i="23"/>
  <c r="AK20" i="23"/>
  <c r="AA52" i="23"/>
  <c r="BG32" i="23"/>
  <c r="AW24" i="23"/>
  <c r="AC32" i="23"/>
  <c r="AR36" i="23"/>
  <c r="BX48" i="23"/>
  <c r="P23" i="23"/>
  <c r="U22" i="23"/>
  <c r="BE20" i="23"/>
  <c r="Q20" i="23"/>
  <c r="AC52" i="23"/>
  <c r="BQ22" i="22"/>
  <c r="AH23" i="22"/>
  <c r="BL53" i="22"/>
  <c r="AD20" i="23"/>
  <c r="BX21" i="23"/>
  <c r="AC36" i="23"/>
  <c r="BQ19" i="22"/>
  <c r="AI17" i="23"/>
  <c r="M17" i="23"/>
  <c r="AG22" i="23"/>
  <c r="AL21" i="23"/>
  <c r="BL23" i="22"/>
  <c r="AC21" i="22"/>
  <c r="BK54" i="23"/>
  <c r="W54" i="23"/>
  <c r="S22" i="22"/>
  <c r="Q17" i="23"/>
  <c r="AP22" i="23"/>
  <c r="BB36" i="23"/>
  <c r="BL49" i="23"/>
  <c r="U54" i="23"/>
  <c r="T52" i="23"/>
  <c r="BE52" i="23"/>
  <c r="Q52" i="23"/>
  <c r="BS48" i="23"/>
  <c r="BD17" i="23"/>
  <c r="AO21" i="23"/>
  <c r="BD19" i="23"/>
  <c r="D52" i="23"/>
  <c r="AX52" i="23"/>
  <c r="BA22" i="23"/>
  <c r="M22" i="23"/>
  <c r="AC53" i="22"/>
  <c r="BF21" i="23"/>
  <c r="R21" i="23"/>
  <c r="AW54" i="22"/>
  <c r="W20" i="23"/>
  <c r="AV19" i="23"/>
  <c r="AW21" i="22"/>
  <c r="AH53" i="22"/>
  <c r="BU19" i="23"/>
  <c r="AQ54" i="23"/>
  <c r="W18" i="23"/>
  <c r="I22" i="22"/>
  <c r="BE17" i="23"/>
  <c r="T22" i="23"/>
  <c r="Y53" i="23"/>
  <c r="BC20" i="23"/>
  <c r="AM17" i="23"/>
  <c r="AF53" i="23"/>
  <c r="AT22" i="23"/>
  <c r="K21" i="23"/>
  <c r="BH17" i="23"/>
  <c r="AK52" i="23"/>
  <c r="D32" i="23"/>
  <c r="AY21" i="23"/>
  <c r="AZ20" i="23"/>
  <c r="AJ23" i="23"/>
  <c r="AA22" i="23"/>
  <c r="S36" i="23"/>
  <c r="BB52" i="23"/>
  <c r="N52" i="23"/>
  <c r="CC36" i="23"/>
  <c r="AO18" i="23"/>
  <c r="Y18" i="23"/>
  <c r="K17" i="23"/>
  <c r="CB53" i="23"/>
  <c r="CG53" i="23"/>
  <c r="E53" i="25" s="1"/>
  <c r="D19" i="22"/>
  <c r="AW34" i="23"/>
  <c r="I34" i="23"/>
  <c r="BG17" i="23"/>
  <c r="H23" i="23"/>
  <c r="AV52" i="23"/>
  <c r="H52" i="23"/>
  <c r="AL22" i="23"/>
  <c r="AG20" i="23"/>
  <c r="I53" i="22"/>
  <c r="BU52" i="23"/>
  <c r="AR19" i="22"/>
  <c r="BK18" i="23"/>
  <c r="BV19" i="22"/>
  <c r="AH54" i="22"/>
  <c r="BC18" i="23"/>
  <c r="AU18" i="23"/>
  <c r="AM35" i="23"/>
  <c r="O18" i="23"/>
  <c r="AZ22" i="23"/>
  <c r="AO20" i="23"/>
  <c r="BS17" i="23"/>
  <c r="BE53" i="23"/>
  <c r="Q53" i="23"/>
  <c r="AA21" i="23"/>
  <c r="Y17" i="23"/>
  <c r="BW35" i="23"/>
  <c r="P53" i="23"/>
  <c r="BG25" i="23"/>
  <c r="AR32" i="23"/>
  <c r="O53" i="23"/>
  <c r="E52" i="23"/>
  <c r="AH33" i="23"/>
  <c r="P17" i="23"/>
  <c r="AI19" i="23"/>
  <c r="BY32" i="23"/>
  <c r="BJ23" i="23"/>
  <c r="AD23" i="23"/>
  <c r="O23" i="23"/>
  <c r="P22" i="23"/>
  <c r="AW33" i="23"/>
  <c r="J19" i="23"/>
  <c r="Y54" i="23"/>
  <c r="CB54" i="23"/>
  <c r="CG54" i="23"/>
  <c r="E54" i="25" s="1"/>
  <c r="CB19" i="23"/>
  <c r="CG19" i="23"/>
  <c r="E19" i="25" s="1"/>
  <c r="AG18" i="23"/>
  <c r="AH34" i="23"/>
  <c r="BD18" i="23"/>
  <c r="AN18" i="23"/>
  <c r="P18" i="23"/>
  <c r="AS20" i="23"/>
  <c r="CB20" i="23"/>
  <c r="CG20" i="23"/>
  <c r="E20" i="25" s="1"/>
  <c r="S18" i="22"/>
  <c r="AU54" i="23"/>
  <c r="U52" i="23"/>
  <c r="BB35" i="23"/>
  <c r="V18" i="23"/>
  <c r="V21" i="23"/>
  <c r="AX19" i="23"/>
  <c r="AR24" i="23"/>
  <c r="AC24" i="23"/>
  <c r="I32" i="23"/>
  <c r="BL33" i="23"/>
  <c r="AD19" i="23"/>
  <c r="AO17" i="23"/>
  <c r="AS23" i="23"/>
  <c r="L23" i="23"/>
  <c r="AE54" i="23"/>
  <c r="AR52" i="23"/>
  <c r="CB32" i="23"/>
  <c r="CG32" i="23"/>
  <c r="E32" i="25" s="1"/>
  <c r="CB22" i="23"/>
  <c r="CG22" i="23"/>
  <c r="E22" i="25" s="1"/>
  <c r="L21" i="23"/>
  <c r="AC33" i="23"/>
  <c r="CB35" i="23"/>
  <c r="CG35" i="23"/>
  <c r="E35" i="25" s="1"/>
  <c r="BT17" i="23"/>
  <c r="D24" i="23"/>
  <c r="BG18" i="22"/>
  <c r="BV23" i="22"/>
  <c r="BW17" i="23"/>
  <c r="BI52" i="23"/>
  <c r="AH48" i="23"/>
  <c r="BJ18" i="23"/>
  <c r="AD18" i="23"/>
  <c r="N35" i="23"/>
  <c r="AL23" i="23"/>
  <c r="BL22" i="22"/>
  <c r="W17" i="23"/>
  <c r="BB22" i="22"/>
  <c r="BG53" i="22"/>
  <c r="AG21" i="23"/>
  <c r="BG54" i="22"/>
  <c r="BF20" i="23"/>
  <c r="AW53" i="22"/>
  <c r="BA18" i="23"/>
  <c r="AW20" i="22"/>
  <c r="I20" i="22"/>
  <c r="BF54" i="23"/>
  <c r="R54" i="23"/>
  <c r="BL20" i="22"/>
  <c r="BV32" i="23"/>
  <c r="AA17" i="23"/>
  <c r="BG48" i="23"/>
  <c r="AS18" i="23"/>
  <c r="AK18" i="23"/>
  <c r="AC35" i="23"/>
  <c r="AI22" i="23"/>
  <c r="AZ21" i="23"/>
  <c r="BG49" i="23"/>
  <c r="P54" i="23"/>
  <c r="O20" i="23"/>
  <c r="AU53" i="23"/>
  <c r="U21" i="23"/>
  <c r="BD54" i="23"/>
  <c r="O52" i="23"/>
  <c r="BB32" i="23"/>
  <c r="X32" i="23"/>
  <c r="I24" i="23"/>
  <c r="AS22" i="23"/>
  <c r="S33" i="23"/>
  <c r="BV36" i="23"/>
  <c r="AO23" i="23"/>
  <c r="Z23" i="23"/>
  <c r="K23" i="23"/>
  <c r="AK22" i="23"/>
  <c r="AJ21" i="23"/>
  <c r="S49" i="23"/>
  <c r="BY52" i="23"/>
  <c r="L17" i="23"/>
  <c r="AN54" i="23"/>
  <c r="CB18" i="23"/>
  <c r="CG18" i="23"/>
  <c r="E18" i="25" s="1"/>
  <c r="C22" i="23"/>
  <c r="AL20" i="23"/>
  <c r="CH35" i="23"/>
  <c r="F35" i="25" s="1"/>
  <c r="BI19" i="23"/>
  <c r="AS21" i="23"/>
  <c r="Y21" i="23"/>
  <c r="C20" i="23"/>
  <c r="C21" i="23"/>
  <c r="BV21" i="22"/>
  <c r="AZ19" i="23"/>
  <c r="BK53" i="23"/>
  <c r="I54" i="22"/>
  <c r="X54" i="22"/>
  <c r="D35" i="23"/>
  <c r="V20" i="23"/>
  <c r="T20" i="23"/>
  <c r="AN23" i="23"/>
  <c r="P20" i="23"/>
  <c r="CF53" i="23"/>
  <c r="D53" i="25" s="1"/>
  <c r="CA53" i="23"/>
  <c r="AG53" i="23"/>
  <c r="M53" i="23"/>
  <c r="BV22" i="22"/>
  <c r="AL52" i="23"/>
  <c r="R52" i="23"/>
  <c r="BK22" i="23"/>
  <c r="W22" i="23"/>
  <c r="BK23" i="23"/>
  <c r="AQ23" i="23"/>
  <c r="W23" i="23"/>
  <c r="BG19" i="22"/>
  <c r="AW19" i="22"/>
  <c r="I19" i="22"/>
  <c r="X19" i="22"/>
  <c r="BV53" i="22"/>
  <c r="BP23" i="23"/>
  <c r="AW18" i="22"/>
  <c r="N22" i="22"/>
  <c r="AV20" i="23"/>
  <c r="CE22" i="23"/>
  <c r="C22" i="25" s="1"/>
  <c r="BK21" i="23"/>
  <c r="AQ21" i="23"/>
  <c r="W21" i="23"/>
  <c r="X21" i="22"/>
  <c r="BP20" i="23"/>
  <c r="BG23" i="22"/>
  <c r="AW23" i="22"/>
  <c r="AL17" i="23"/>
  <c r="BF18" i="23"/>
  <c r="AL18" i="23"/>
  <c r="I21" i="22"/>
  <c r="AM20" i="22"/>
  <c r="X53" i="22"/>
  <c r="X18" i="22"/>
  <c r="AC22" i="22"/>
  <c r="D18" i="22"/>
  <c r="CG22" i="22"/>
  <c r="G17" i="23"/>
  <c r="AW48" i="23"/>
  <c r="AM48" i="23"/>
  <c r="BL34" i="23"/>
  <c r="BH18" i="23"/>
  <c r="AP18" i="23"/>
  <c r="AH35" i="23"/>
  <c r="AE18" i="23"/>
  <c r="X34" i="23"/>
  <c r="T18" i="23"/>
  <c r="F18" i="23"/>
  <c r="BW52" i="23"/>
  <c r="BR52" i="23"/>
  <c r="Y52" i="23"/>
  <c r="F17" i="23"/>
  <c r="AT53" i="23"/>
  <c r="AW17" i="23"/>
  <c r="AZ53" i="23"/>
  <c r="L53" i="23"/>
  <c r="AY22" i="23"/>
  <c r="Q21" i="23"/>
  <c r="AT20" i="23"/>
  <c r="AP20" i="23"/>
  <c r="CE21" i="23"/>
  <c r="C21" i="25" s="1"/>
  <c r="AN17" i="23"/>
  <c r="BB25" i="23"/>
  <c r="AM32" i="23"/>
  <c r="AH24" i="23"/>
  <c r="S32" i="23"/>
  <c r="N24" i="23"/>
  <c r="AX22" i="23"/>
  <c r="AD22" i="23"/>
  <c r="BI20" i="23"/>
  <c r="BB33" i="23"/>
  <c r="AM33" i="23"/>
  <c r="N33" i="23"/>
  <c r="BD53" i="23"/>
  <c r="BC23" i="23"/>
  <c r="AT23" i="23"/>
  <c r="AE23" i="23"/>
  <c r="V23" i="23"/>
  <c r="G23" i="23"/>
  <c r="BE22" i="23"/>
  <c r="V22" i="23"/>
  <c r="G22" i="23"/>
  <c r="AW49" i="23"/>
  <c r="AH49" i="23"/>
  <c r="AE53" i="23"/>
  <c r="K53" i="23"/>
  <c r="AH52" i="23"/>
  <c r="AD54" i="23"/>
  <c r="CF20" i="23"/>
  <c r="D20" i="25" s="1"/>
  <c r="CA20" i="23"/>
  <c r="CF23" i="23"/>
  <c r="D23" i="25" s="1"/>
  <c r="CA23" i="23"/>
  <c r="CI49" i="23"/>
  <c r="G49" i="25" s="1"/>
  <c r="F21" i="23"/>
  <c r="BM53" i="23"/>
  <c r="BH53" i="23"/>
  <c r="E21" i="23"/>
  <c r="C23" i="23"/>
  <c r="BW32" i="23"/>
  <c r="AI20" i="23"/>
  <c r="CG24" i="23"/>
  <c r="E24" i="25" s="1"/>
  <c r="CG52" i="22"/>
  <c r="AF19" i="23"/>
  <c r="BX53" i="23"/>
  <c r="AR23" i="22"/>
  <c r="BP22" i="23"/>
  <c r="AR21" i="22"/>
  <c r="BP19" i="23"/>
  <c r="BK19" i="23"/>
  <c r="H19" i="23"/>
  <c r="AC23" i="22"/>
  <c r="BG21" i="22"/>
  <c r="BG20" i="22"/>
  <c r="S20" i="22"/>
  <c r="D53" i="22"/>
  <c r="CE54" i="23"/>
  <c r="C54" i="25" s="1"/>
  <c r="BB18" i="22"/>
  <c r="BT52" i="23"/>
  <c r="D34" i="23"/>
  <c r="BE21" i="23"/>
  <c r="BY20" i="23"/>
  <c r="G19" i="23"/>
  <c r="CI33" i="23"/>
  <c r="G33" i="25" s="1"/>
  <c r="BQ48" i="23"/>
  <c r="AS53" i="23"/>
  <c r="BC21" i="23"/>
  <c r="AR49" i="23"/>
  <c r="Y20" i="23"/>
  <c r="G20" i="23"/>
  <c r="Z17" i="23"/>
  <c r="O19" i="23"/>
  <c r="AU22" i="23"/>
  <c r="Z54" i="23"/>
  <c r="CG33" i="23"/>
  <c r="E33" i="25" s="1"/>
  <c r="AE17" i="23"/>
  <c r="CI24" i="23"/>
  <c r="G24" i="25" s="1"/>
  <c r="AW36" i="23"/>
  <c r="AO54" i="23"/>
  <c r="F54" i="23"/>
  <c r="AR33" i="23"/>
  <c r="BC19" i="23"/>
  <c r="T19" i="23"/>
  <c r="BQ32" i="23"/>
  <c r="AF17" i="23"/>
  <c r="CG36" i="23"/>
  <c r="E36" i="25" s="1"/>
  <c r="CB23" i="23"/>
  <c r="J21" i="23"/>
  <c r="CH24" i="23"/>
  <c r="F24" i="25" s="1"/>
  <c r="CI34" i="23"/>
  <c r="G34" i="25" s="1"/>
  <c r="AB19" i="23"/>
  <c r="AH18" i="22"/>
  <c r="AR18" i="22"/>
  <c r="E18" i="23"/>
  <c r="BL36" i="23"/>
  <c r="BD21" i="23"/>
  <c r="I36" i="23"/>
  <c r="V17" i="23"/>
  <c r="X23" i="22"/>
  <c r="AQ20" i="23"/>
  <c r="N20" i="22"/>
  <c r="BF53" i="23"/>
  <c r="AL53" i="23"/>
  <c r="R53" i="23"/>
  <c r="C53" i="23"/>
  <c r="R19" i="23"/>
  <c r="BQ23" i="22"/>
  <c r="BK52" i="23"/>
  <c r="AQ52" i="23"/>
  <c r="W52" i="23"/>
  <c r="C52" i="23"/>
  <c r="AV22" i="23"/>
  <c r="AB22" i="23"/>
  <c r="H22" i="23"/>
  <c r="BU23" i="23"/>
  <c r="AB20" i="23"/>
  <c r="AM54" i="22"/>
  <c r="AH21" i="22"/>
  <c r="BK20" i="23"/>
  <c r="BA20" i="23"/>
  <c r="H17" i="23"/>
  <c r="BU20" i="23"/>
  <c r="BB54" i="22"/>
  <c r="BA54" i="23"/>
  <c r="AG54" i="23"/>
  <c r="M54" i="23"/>
  <c r="M18" i="23"/>
  <c r="CH18" i="22"/>
  <c r="BX18" i="23"/>
  <c r="BR21" i="23"/>
  <c r="BL48" i="23"/>
  <c r="BD52" i="23"/>
  <c r="AT52" i="23"/>
  <c r="AJ52" i="23"/>
  <c r="Z52" i="23"/>
  <c r="P52" i="23"/>
  <c r="F52" i="23"/>
  <c r="Z22" i="23"/>
  <c r="J22" i="23"/>
  <c r="CG34" i="23"/>
  <c r="E34" i="25" s="1"/>
  <c r="N17" i="23"/>
  <c r="T53" i="23"/>
  <c r="AP21" i="23"/>
  <c r="AH36" i="23"/>
  <c r="AS52" i="23"/>
  <c r="BD20" i="23"/>
  <c r="AY19" i="23"/>
  <c r="BX54" i="23"/>
  <c r="BV52" i="23"/>
  <c r="S17" i="23"/>
  <c r="N36" i="23"/>
  <c r="K54" i="23"/>
  <c r="U53" i="23"/>
  <c r="BJ52" i="23"/>
  <c r="AZ52" i="23"/>
  <c r="AP52" i="23"/>
  <c r="AF52" i="23"/>
  <c r="V52" i="23"/>
  <c r="L52" i="23"/>
  <c r="L22" i="23"/>
  <c r="AM36" i="23"/>
  <c r="X36" i="23"/>
  <c r="G21" i="23"/>
  <c r="BY21" i="23"/>
  <c r="AJ54" i="23"/>
  <c r="BS23" i="23"/>
  <c r="BI23" i="23"/>
  <c r="X17" i="23"/>
  <c r="BM52" i="23"/>
  <c r="BB49" i="23"/>
  <c r="N49" i="23"/>
  <c r="AF20" i="23"/>
  <c r="BY35" i="23"/>
  <c r="BT48" i="23"/>
  <c r="AP17" i="23"/>
  <c r="D36" i="23"/>
  <c r="CF19" i="23"/>
  <c r="D19" i="25" s="1"/>
  <c r="CA19" i="23"/>
  <c r="CF18" i="23"/>
  <c r="D18" i="25" s="1"/>
  <c r="CA18" i="23"/>
  <c r="E20" i="23"/>
  <c r="BM17" i="23"/>
  <c r="BH52" i="23"/>
  <c r="U19" i="23"/>
  <c r="C18" i="23"/>
  <c r="CI36" i="23"/>
  <c r="G36" i="25" s="1"/>
  <c r="AT19" i="23"/>
  <c r="U17" i="23"/>
  <c r="E23" i="23"/>
  <c r="BW48" i="23"/>
  <c r="F19" i="23"/>
  <c r="C17" i="23"/>
  <c r="C19" i="23"/>
  <c r="AC54" i="22"/>
  <c r="H20" i="23"/>
  <c r="AM53" i="22"/>
  <c r="AG19" i="23"/>
  <c r="BL21" i="22"/>
  <c r="AL19" i="23"/>
  <c r="N19" i="22"/>
  <c r="BV20" i="22"/>
  <c r="R17" i="23"/>
  <c r="BB53" i="22"/>
  <c r="AC20" i="22"/>
  <c r="N53" i="22"/>
  <c r="BP54" i="23"/>
  <c r="AM22" i="22"/>
  <c r="BG22" i="22"/>
  <c r="AW22" i="22"/>
  <c r="CG23" i="22"/>
  <c r="BJ53" i="22"/>
  <c r="AZ54" i="23"/>
  <c r="AP54" i="23"/>
  <c r="AF54" i="23"/>
  <c r="V54" i="23"/>
  <c r="L54" i="23"/>
  <c r="G54" i="23"/>
  <c r="BL35" i="23"/>
  <c r="BI18" i="23"/>
  <c r="BB34" i="23"/>
  <c r="AX18" i="23"/>
  <c r="AF18" i="23"/>
  <c r="X35" i="23"/>
  <c r="U18" i="23"/>
  <c r="J18" i="23"/>
  <c r="G18" i="23"/>
  <c r="E22" i="23"/>
  <c r="F22" i="23"/>
  <c r="E53" i="23"/>
  <c r="Z21" i="23"/>
  <c r="AP19" i="23"/>
  <c r="Z19" i="23"/>
  <c r="V19" i="23"/>
  <c r="AP53" i="23"/>
  <c r="G53" i="23"/>
  <c r="D17" i="23"/>
  <c r="BY17" i="23"/>
  <c r="BQ36" i="23"/>
  <c r="T17" i="23"/>
  <c r="BL32" i="23"/>
  <c r="AN22" i="23"/>
  <c r="AF21" i="23"/>
  <c r="BS52" i="23"/>
  <c r="AY17" i="23"/>
  <c r="BD23" i="23"/>
  <c r="AF23" i="23"/>
  <c r="J23" i="23"/>
  <c r="K22" i="23"/>
  <c r="BL17" i="23"/>
  <c r="AD53" i="23"/>
  <c r="E17" i="23"/>
  <c r="D49" i="23"/>
  <c r="AJ17" i="23"/>
  <c r="E19" i="23"/>
  <c r="BQ24" i="23"/>
  <c r="AZ17" i="23"/>
  <c r="BL52" i="23"/>
  <c r="BH54" i="23"/>
  <c r="X52" i="23"/>
  <c r="T54" i="23"/>
  <c r="CF22" i="23"/>
  <c r="D22" i="25" s="1"/>
  <c r="CA22" i="23"/>
  <c r="CF54" i="23"/>
  <c r="D54" i="25" s="1"/>
  <c r="CA54" i="23"/>
  <c r="F23" i="23"/>
  <c r="CH34" i="23"/>
  <c r="F34" i="25" s="1"/>
  <c r="E54" i="23"/>
  <c r="C54" i="23"/>
  <c r="BJ19" i="23"/>
  <c r="BA53" i="23"/>
  <c r="BF52" i="23"/>
  <c r="AQ22" i="23"/>
  <c r="X22" i="22"/>
  <c r="BB20" i="22"/>
  <c r="I23" i="22"/>
  <c r="R20" i="23"/>
  <c r="BQ20" i="22"/>
  <c r="BF19" i="23"/>
  <c r="AH19" i="22"/>
  <c r="D23" i="22"/>
  <c r="AB17" i="23"/>
  <c r="BQ18" i="22"/>
  <c r="BL19" i="22"/>
  <c r="BQ54" i="22"/>
  <c r="AV54" i="23"/>
  <c r="AB54" i="23"/>
  <c r="H54" i="23"/>
  <c r="AB18" i="23"/>
  <c r="H18" i="23"/>
  <c r="BN52" i="23"/>
  <c r="AC48" i="23"/>
  <c r="S48" i="23"/>
  <c r="I48" i="23"/>
  <c r="BE18" i="23"/>
  <c r="AW35" i="23"/>
  <c r="AT18" i="23"/>
  <c r="AM34" i="23"/>
  <c r="AI18" i="23"/>
  <c r="Q18" i="23"/>
  <c r="N34" i="23"/>
  <c r="I35" i="23"/>
  <c r="BM22" i="23"/>
  <c r="BH22" i="23"/>
  <c r="AN52" i="23"/>
  <c r="BS19" i="23"/>
  <c r="AA53" i="23"/>
  <c r="AH17" i="23"/>
  <c r="BC17" i="23"/>
  <c r="X49" i="23"/>
  <c r="AX20" i="23"/>
  <c r="AA20" i="23"/>
  <c r="L20" i="23"/>
  <c r="CH32" i="23"/>
  <c r="F32" i="25" s="1"/>
  <c r="AD17" i="23"/>
  <c r="BG24" i="23"/>
  <c r="AH25" i="23"/>
  <c r="J53" i="23"/>
  <c r="AI21" i="23"/>
  <c r="T21" i="23"/>
  <c r="J52" i="23"/>
  <c r="AJ20" i="23"/>
  <c r="AN19" i="23"/>
  <c r="BX52" i="23"/>
  <c r="BI17" i="23"/>
  <c r="AP23" i="23"/>
  <c r="BI22" i="23"/>
  <c r="BC22" i="23"/>
  <c r="AJ22" i="23"/>
  <c r="AF22" i="23"/>
  <c r="BC53" i="23"/>
  <c r="AE21" i="23"/>
  <c r="AS17" i="23"/>
  <c r="AU20" i="23"/>
  <c r="AN20" i="23"/>
  <c r="F20" i="23"/>
  <c r="F53" i="23"/>
  <c r="AE19" i="23"/>
  <c r="CB21" i="23"/>
  <c r="BR17" i="23"/>
  <c r="BJ17" i="23"/>
  <c r="AW52" i="23"/>
  <c r="AS54" i="23"/>
  <c r="I52" i="23"/>
  <c r="CC48" i="23"/>
  <c r="CB48" i="23"/>
  <c r="BN22" i="23"/>
  <c r="BX22" i="23"/>
  <c r="CE48" i="23"/>
  <c r="C48" i="25" s="1"/>
  <c r="CE47" i="23"/>
  <c r="C47" i="25" s="1"/>
  <c r="BY48" i="23"/>
  <c r="CE25" i="23"/>
  <c r="C25" i="25" s="1"/>
  <c r="CC33" i="23"/>
  <c r="CE36" i="23"/>
  <c r="C36" i="25" s="1"/>
  <c r="BT49" i="23"/>
  <c r="F60" i="22"/>
  <c r="BL60" i="22"/>
  <c r="BV60" i="22"/>
  <c r="G60" i="22"/>
  <c r="O60" i="22"/>
  <c r="D60" i="22"/>
  <c r="E60" i="22"/>
  <c r="BX35" i="23"/>
  <c r="BU53" i="23"/>
  <c r="BL25" i="23"/>
  <c r="D25" i="23"/>
  <c r="AK33" i="23"/>
  <c r="Y24" i="23"/>
  <c r="BK35" i="23"/>
  <c r="BR36" i="23"/>
  <c r="BM35" i="23"/>
  <c r="BI47" i="23"/>
  <c r="BP21" i="23"/>
  <c r="D47" i="23"/>
  <c r="BY34" i="23"/>
  <c r="BR47" i="23"/>
  <c r="BT36" i="23"/>
  <c r="BN48" i="23"/>
  <c r="AI53" i="22"/>
  <c r="BX21" i="22"/>
  <c r="AS53" i="22"/>
  <c r="BO53" i="22"/>
  <c r="BH21" i="22"/>
  <c r="BC53" i="22"/>
  <c r="AC52" i="22"/>
  <c r="E53" i="22"/>
  <c r="BR53" i="22"/>
  <c r="BC17" i="22"/>
  <c r="K68" i="22"/>
  <c r="BR52" i="22"/>
  <c r="I68" i="22"/>
  <c r="G54" i="22"/>
  <c r="BG36" i="22"/>
  <c r="BC18" i="22"/>
  <c r="BE19" i="22"/>
  <c r="BR42" i="22"/>
  <c r="AI22" i="22"/>
  <c r="BS52" i="22"/>
  <c r="BQ35" i="22"/>
  <c r="L54" i="22"/>
  <c r="AK72" i="22"/>
  <c r="BH17" i="22"/>
  <c r="BS23" i="22"/>
  <c r="BL42" i="22"/>
  <c r="K70" i="22"/>
  <c r="AZ70" i="22"/>
  <c r="AY54" i="22"/>
  <c r="E42" i="22"/>
  <c r="L53" i="22"/>
  <c r="BX53" i="22"/>
  <c r="BR19" i="22"/>
  <c r="AO42" i="22"/>
  <c r="BO54" i="22"/>
  <c r="O21" i="22"/>
  <c r="BW21" i="22"/>
  <c r="X42" i="22"/>
  <c r="BR23" i="22"/>
  <c r="BR22" i="22"/>
  <c r="BE53" i="22"/>
  <c r="AU22" i="22"/>
  <c r="AF20" i="22"/>
  <c r="O54" i="22"/>
  <c r="E54" i="22"/>
  <c r="BE42" i="22"/>
  <c r="BE23" i="22"/>
  <c r="H52" i="22"/>
  <c r="W54" i="22"/>
  <c r="BP17" i="23"/>
  <c r="BF70" i="22" l="1"/>
  <c r="AF48" i="23"/>
  <c r="AF54" i="22"/>
  <c r="I42" i="22"/>
  <c r="CD17" i="23"/>
  <c r="CI17" i="23"/>
  <c r="G17" i="25" s="1"/>
  <c r="CD52" i="23"/>
  <c r="CI52" i="23"/>
  <c r="G52" i="25" s="1"/>
  <c r="BZ19" i="23"/>
  <c r="CE19" i="23"/>
  <c r="C19" i="25" s="1"/>
  <c r="BZ20" i="23"/>
  <c r="CE20" i="23"/>
  <c r="C20" i="25" s="1"/>
  <c r="BZ17" i="23"/>
  <c r="CE17" i="23"/>
  <c r="C17" i="25" s="1"/>
  <c r="BZ18" i="23"/>
  <c r="CE18" i="23"/>
  <c r="C18" i="25" s="1"/>
  <c r="CG42" i="22"/>
  <c r="BZ23" i="23"/>
  <c r="CE23" i="23"/>
  <c r="C23" i="25" s="1"/>
  <c r="CH72" i="22"/>
  <c r="CI72" i="22"/>
  <c r="CD35" i="23"/>
  <c r="CI35" i="23"/>
  <c r="G35" i="25" s="1"/>
  <c r="BZ52" i="23"/>
  <c r="CE52" i="23"/>
  <c r="C52" i="25" s="1"/>
  <c r="BZ53" i="23"/>
  <c r="CE53" i="23"/>
  <c r="C53" i="25" s="1"/>
  <c r="AE19" i="22"/>
  <c r="R42" i="22"/>
  <c r="BW68" i="22"/>
  <c r="AH70" i="22"/>
  <c r="AC47" i="23"/>
  <c r="L47" i="23"/>
  <c r="V49" i="23"/>
  <c r="O24" i="23"/>
  <c r="AY35" i="23"/>
  <c r="AG68" i="22"/>
  <c r="BE48" i="23"/>
  <c r="X48" i="22"/>
  <c r="AD68" i="22"/>
  <c r="AS22" i="22"/>
  <c r="AD42" i="22"/>
  <c r="L34" i="23"/>
  <c r="U49" i="23"/>
  <c r="AU25" i="23"/>
  <c r="T60" i="22"/>
  <c r="BA70" i="22"/>
  <c r="X36" i="22"/>
  <c r="F53" i="22"/>
  <c r="CC17" i="23"/>
  <c r="CH17" i="23"/>
  <c r="F17" i="25" s="1"/>
  <c r="CC49" i="23"/>
  <c r="CH49" i="23"/>
  <c r="F49" i="25" s="1"/>
  <c r="CC52" i="23"/>
  <c r="CH52" i="23"/>
  <c r="F52" i="25" s="1"/>
  <c r="BF68" i="22"/>
  <c r="O17" i="22"/>
  <c r="BY72" i="22"/>
  <c r="AZ32" i="23"/>
  <c r="AA35" i="23"/>
  <c r="AD60" i="22"/>
  <c r="M23" i="22"/>
  <c r="BE20" i="22"/>
  <c r="BI72" i="22"/>
  <c r="BU68" i="22"/>
  <c r="BT17" i="22"/>
  <c r="I49" i="22"/>
  <c r="AX23" i="22"/>
  <c r="BQ49" i="22"/>
  <c r="BY22" i="22"/>
  <c r="AH68" i="22"/>
  <c r="AK36" i="23"/>
  <c r="BC35" i="23"/>
  <c r="C18" i="22"/>
  <c r="F21" i="22"/>
  <c r="AH32" i="22"/>
  <c r="AU68" i="22"/>
  <c r="U72" i="22"/>
  <c r="BO23" i="22"/>
  <c r="AP49" i="23"/>
  <c r="W70" i="22"/>
  <c r="BB31" i="22"/>
  <c r="AT22" i="22"/>
  <c r="AK47" i="23"/>
  <c r="Y54" i="22"/>
  <c r="K48" i="23"/>
  <c r="U70" i="22"/>
  <c r="I72" i="22"/>
  <c r="AI34" i="23"/>
  <c r="BL68" i="22"/>
  <c r="AO60" i="22"/>
  <c r="M22" i="22"/>
  <c r="BG72" i="22"/>
  <c r="BX70" i="22"/>
  <c r="D52" i="22"/>
  <c r="M19" i="22"/>
  <c r="C17" i="22"/>
  <c r="BB68" i="22"/>
  <c r="AC33" i="22"/>
  <c r="AZ17" i="22"/>
  <c r="BN25" i="23"/>
  <c r="AO32" i="23"/>
  <c r="AE25" i="23"/>
  <c r="AN70" i="22"/>
  <c r="AW52" i="22"/>
  <c r="AD23" i="22"/>
  <c r="AK32" i="23"/>
  <c r="I60" i="22"/>
  <c r="CD48" i="23"/>
  <c r="AJ52" i="22"/>
  <c r="AR35" i="22"/>
  <c r="N25" i="22"/>
  <c r="BS54" i="22"/>
  <c r="I36" i="22"/>
  <c r="T18" i="22"/>
  <c r="BY52" i="22"/>
  <c r="P20" i="22"/>
  <c r="BW17" i="22"/>
  <c r="AX22" i="22"/>
  <c r="AM72" i="22"/>
  <c r="BN18" i="22"/>
  <c r="AM25" i="22"/>
  <c r="D42" i="22"/>
  <c r="AJ20" i="22"/>
  <c r="AS70" i="22"/>
  <c r="K24" i="23"/>
  <c r="U33" i="23"/>
  <c r="U48" i="23"/>
  <c r="L32" i="23"/>
  <c r="O36" i="23"/>
  <c r="BJ32" i="23"/>
  <c r="T48" i="23"/>
  <c r="J34" i="23"/>
  <c r="AP34" i="23"/>
  <c r="J35" i="23"/>
  <c r="BJ60" i="22"/>
  <c r="AY60" i="22"/>
  <c r="AX21" i="23"/>
  <c r="BE19" i="23"/>
  <c r="BP53" i="23"/>
  <c r="BC42" i="22"/>
  <c r="BV52" i="22"/>
  <c r="M17" i="22"/>
  <c r="R20" i="22"/>
  <c r="AB20" i="22"/>
  <c r="L18" i="22"/>
  <c r="AM49" i="22"/>
  <c r="P18" i="22"/>
  <c r="AR42" i="22"/>
  <c r="BV31" i="22"/>
  <c r="V70" i="22"/>
  <c r="L21" i="22"/>
  <c r="AH42" i="22"/>
  <c r="AE24" i="23"/>
  <c r="AO34" i="23"/>
  <c r="V24" i="23"/>
  <c r="J49" i="23"/>
  <c r="G47" i="23"/>
  <c r="BN33" i="23"/>
  <c r="BK34" i="23"/>
  <c r="CD21" i="23"/>
  <c r="AZ54" i="22"/>
  <c r="BY68" i="22"/>
  <c r="BC52" i="22"/>
  <c r="AU47" i="23"/>
  <c r="BF25" i="23"/>
  <c r="V25" i="23"/>
  <c r="BP68" i="22"/>
  <c r="R17" i="22"/>
  <c r="BP72" i="22"/>
  <c r="AB42" i="22"/>
  <c r="AS42" i="22"/>
  <c r="S33" i="22"/>
  <c r="I32" i="22"/>
  <c r="P23" i="22"/>
  <c r="G68" i="22"/>
  <c r="BL36" i="22"/>
  <c r="BI54" i="22"/>
  <c r="J52" i="22"/>
  <c r="BL48" i="22"/>
  <c r="AY70" i="22"/>
  <c r="BM20" i="22"/>
  <c r="BL25" i="22"/>
  <c r="AP68" i="22"/>
  <c r="AR52" i="22"/>
  <c r="BT53" i="22"/>
  <c r="AN23" i="22"/>
  <c r="BJ68" i="22"/>
  <c r="AA18" i="22"/>
  <c r="BD23" i="22"/>
  <c r="AM34" i="22"/>
  <c r="AE22" i="22"/>
  <c r="AO48" i="23"/>
  <c r="AX33" i="23"/>
  <c r="BJ33" i="23"/>
  <c r="Y34" i="23"/>
  <c r="AM47" i="23"/>
  <c r="BF32" i="23"/>
  <c r="BT47" i="23"/>
  <c r="P35" i="23"/>
  <c r="V34" i="23"/>
  <c r="Y49" i="23"/>
  <c r="AK49" i="23"/>
  <c r="T32" i="23"/>
  <c r="AX60" i="22"/>
  <c r="I35" i="22"/>
  <c r="K32" i="23"/>
  <c r="P60" i="22"/>
  <c r="H21" i="22"/>
  <c r="AO19" i="22"/>
  <c r="S49" i="22"/>
  <c r="T23" i="22"/>
  <c r="Y19" i="22"/>
  <c r="Q68" i="22"/>
  <c r="R23" i="22"/>
  <c r="R19" i="22"/>
  <c r="O42" i="22"/>
  <c r="AW32" i="22"/>
  <c r="AF17" i="22"/>
  <c r="BH22" i="22"/>
  <c r="AW17" i="22"/>
  <c r="E20" i="22"/>
  <c r="U52" i="22"/>
  <c r="BJ19" i="22"/>
  <c r="BB34" i="22"/>
  <c r="AW36" i="22"/>
  <c r="AP54" i="22"/>
  <c r="AR25" i="22"/>
  <c r="BH52" i="22"/>
  <c r="AO17" i="22"/>
  <c r="J70" i="22"/>
  <c r="S52" i="22"/>
  <c r="BI19" i="22"/>
  <c r="G70" i="22"/>
  <c r="BL35" i="22"/>
  <c r="AP21" i="22"/>
  <c r="G19" i="22"/>
  <c r="BT70" i="22"/>
  <c r="AX20" i="22"/>
  <c r="K52" i="22"/>
  <c r="BB49" i="22"/>
  <c r="Q22" i="22"/>
  <c r="AY42" i="22"/>
  <c r="AS52" i="22"/>
  <c r="AC24" i="22"/>
  <c r="AJ70" i="22"/>
  <c r="AI17" i="22"/>
  <c r="G17" i="22"/>
  <c r="AY21" i="22"/>
  <c r="G42" i="22"/>
  <c r="AJ54" i="22"/>
  <c r="AX68" i="22"/>
  <c r="BI20" i="22"/>
  <c r="AZ18" i="22"/>
  <c r="AW70" i="22"/>
  <c r="AP36" i="23"/>
  <c r="AA34" i="23"/>
  <c r="T47" i="23"/>
  <c r="AS34" i="23"/>
  <c r="BP48" i="23"/>
  <c r="AP48" i="23"/>
  <c r="P47" i="23"/>
  <c r="AN32" i="23"/>
  <c r="J33" i="23"/>
  <c r="L33" i="23"/>
  <c r="BC34" i="23"/>
  <c r="K25" i="23"/>
  <c r="G49" i="23"/>
  <c r="AF25" i="23"/>
  <c r="AD35" i="23"/>
  <c r="AZ24" i="23"/>
  <c r="AC60" i="22"/>
  <c r="U60" i="22"/>
  <c r="BR60" i="22"/>
  <c r="BS60" i="22"/>
  <c r="BM49" i="23"/>
  <c r="BR20" i="22"/>
  <c r="BV70" i="22"/>
  <c r="AE53" i="22"/>
  <c r="X68" i="22"/>
  <c r="BS68" i="22"/>
  <c r="AK23" i="23"/>
  <c r="AB22" i="22"/>
  <c r="AB52" i="22"/>
  <c r="C20" i="22"/>
  <c r="H54" i="22"/>
  <c r="H70" i="22"/>
  <c r="P22" i="22"/>
  <c r="BB24" i="22"/>
  <c r="BX17" i="22"/>
  <c r="Y20" i="22"/>
  <c r="BR18" i="22"/>
  <c r="F23" i="22"/>
  <c r="AD70" i="22"/>
  <c r="L20" i="22"/>
  <c r="O19" i="22"/>
  <c r="AX70" i="22"/>
  <c r="AW49" i="22"/>
  <c r="AY68" i="22"/>
  <c r="AY17" i="22"/>
  <c r="S32" i="22"/>
  <c r="BT72" i="22"/>
  <c r="AO53" i="22"/>
  <c r="K53" i="22"/>
  <c r="BE72" i="22"/>
  <c r="AR70" i="22"/>
  <c r="AJ18" i="22"/>
  <c r="AM36" i="22"/>
  <c r="Q18" i="22"/>
  <c r="AM48" i="22"/>
  <c r="BO20" i="22"/>
  <c r="BR70" i="22"/>
  <c r="F70" i="22"/>
  <c r="BC47" i="23"/>
  <c r="AJ35" i="23"/>
  <c r="AR47" i="23"/>
  <c r="AU35" i="23"/>
  <c r="BF47" i="23"/>
  <c r="AF24" i="23"/>
  <c r="AD32" i="23"/>
  <c r="AU32" i="23"/>
  <c r="BK32" i="23"/>
  <c r="O25" i="23"/>
  <c r="AI25" i="23"/>
  <c r="N60" i="22"/>
  <c r="BT60" i="22"/>
  <c r="BW19" i="22"/>
  <c r="CB19" i="22"/>
  <c r="AF70" i="22"/>
  <c r="BY70" i="22"/>
  <c r="G22" i="22"/>
  <c r="AI54" i="22"/>
  <c r="BN20" i="22"/>
  <c r="X17" i="22"/>
  <c r="BO19" i="22"/>
  <c r="AA52" i="22"/>
  <c r="AF52" i="22"/>
  <c r="E19" i="22"/>
  <c r="BC19" i="22"/>
  <c r="V21" i="22"/>
  <c r="BL72" i="22"/>
  <c r="AE52" i="22"/>
  <c r="D70" i="22"/>
  <c r="F17" i="22"/>
  <c r="AT24" i="23"/>
  <c r="BN47" i="23"/>
  <c r="AN33" i="23"/>
  <c r="K47" i="23"/>
  <c r="AY36" i="23"/>
  <c r="BL47" i="23"/>
  <c r="BH49" i="23"/>
  <c r="AD24" i="23"/>
  <c r="W21" i="22"/>
  <c r="W18" i="22"/>
  <c r="BA72" i="22"/>
  <c r="BU70" i="22"/>
  <c r="Z18" i="22"/>
  <c r="AY22" i="22"/>
  <c r="U19" i="22"/>
  <c r="BE22" i="22"/>
  <c r="AY72" i="22"/>
  <c r="BI70" i="22"/>
  <c r="Q72" i="22"/>
  <c r="BT52" i="22"/>
  <c r="X24" i="22"/>
  <c r="P54" i="22"/>
  <c r="J22" i="22"/>
  <c r="AN17" i="22"/>
  <c r="BV72" i="22"/>
  <c r="BT21" i="22"/>
  <c r="BY21" i="22"/>
  <c r="AO18" i="22"/>
  <c r="AE21" i="22"/>
  <c r="BE35" i="23"/>
  <c r="AS24" i="23"/>
  <c r="BB32" i="22"/>
  <c r="BT23" i="22"/>
  <c r="AV68" i="22"/>
  <c r="BR72" i="22"/>
  <c r="AT72" i="22"/>
  <c r="X52" i="22"/>
  <c r="I47" i="23"/>
  <c r="BU48" i="23"/>
  <c r="AD33" i="23"/>
  <c r="Z60" i="22"/>
  <c r="W53" i="22"/>
  <c r="M53" i="22"/>
  <c r="Z20" i="22"/>
  <c r="AH17" i="22"/>
  <c r="BH72" i="22"/>
  <c r="I52" i="22"/>
  <c r="BY40" i="22"/>
  <c r="O70" i="22"/>
  <c r="BB42" i="22"/>
  <c r="BD53" i="22"/>
  <c r="AW34" i="22"/>
  <c r="CC53" i="23"/>
  <c r="BT19" i="23"/>
  <c r="BO19" i="23"/>
  <c r="D34" i="22"/>
  <c r="AB70" i="22"/>
  <c r="H42" i="22"/>
  <c r="U53" i="22"/>
  <c r="BW18" i="22"/>
  <c r="AZ21" i="22"/>
  <c r="BV34" i="22"/>
  <c r="S35" i="22"/>
  <c r="BB17" i="22"/>
  <c r="T17" i="22"/>
  <c r="BW49" i="23"/>
  <c r="CB49" i="23"/>
  <c r="O33" i="23"/>
  <c r="AS49" i="23"/>
  <c r="AZ23" i="23"/>
  <c r="BE23" i="23"/>
  <c r="AB23" i="22"/>
  <c r="R52" i="22"/>
  <c r="AB53" i="22"/>
  <c r="R68" i="22"/>
  <c r="C21" i="22"/>
  <c r="BQ68" i="22"/>
  <c r="AJ22" i="22"/>
  <c r="AP53" i="22"/>
  <c r="BI68" i="22"/>
  <c r="BH70" i="22"/>
  <c r="BQ70" i="22"/>
  <c r="V20" i="22"/>
  <c r="AI42" i="22"/>
  <c r="AT21" i="22"/>
  <c r="BW70" i="22"/>
  <c r="E18" i="22"/>
  <c r="BD18" i="22"/>
  <c r="O52" i="22"/>
  <c r="D68" i="22"/>
  <c r="BH68" i="22"/>
  <c r="N42" i="22"/>
  <c r="O23" i="22"/>
  <c r="AM42" i="22"/>
  <c r="AR72" i="22"/>
  <c r="S25" i="22"/>
  <c r="AA72" i="22"/>
  <c r="AY52" i="22"/>
  <c r="AN54" i="22"/>
  <c r="AN20" i="22"/>
  <c r="AA17" i="22"/>
  <c r="BL31" i="22"/>
  <c r="AZ49" i="23"/>
  <c r="AJ47" i="23"/>
  <c r="BE34" i="23"/>
  <c r="AA24" i="23"/>
  <c r="AY34" i="23"/>
  <c r="U24" i="23"/>
  <c r="AD49" i="23"/>
  <c r="BI32" i="23"/>
  <c r="BT25" i="23"/>
  <c r="AX24" i="23"/>
  <c r="BK49" i="23"/>
  <c r="L36" i="23"/>
  <c r="BK33" i="23"/>
  <c r="Q25" i="23"/>
  <c r="AK24" i="23"/>
  <c r="AA33" i="23"/>
  <c r="AN34" i="23"/>
  <c r="AP35" i="23"/>
  <c r="AD47" i="23"/>
  <c r="BD60" i="22"/>
  <c r="AP60" i="22"/>
  <c r="BX60" i="22"/>
  <c r="CC34" i="23"/>
  <c r="K17" i="22"/>
  <c r="AH72" i="22"/>
  <c r="AE68" i="22"/>
  <c r="Y18" i="22"/>
  <c r="AM68" i="22"/>
  <c r="AE42" i="22"/>
  <c r="AK21" i="22"/>
  <c r="BB35" i="22"/>
  <c r="AR32" i="22"/>
  <c r="AK68" i="22"/>
  <c r="E72" i="22"/>
  <c r="AK70" i="22"/>
  <c r="AF53" i="22"/>
  <c r="AD19" i="22"/>
  <c r="BQ24" i="22"/>
  <c r="I48" i="22"/>
  <c r="AE23" i="22"/>
  <c r="P42" i="22"/>
  <c r="BG17" i="22"/>
  <c r="AI52" i="22"/>
  <c r="BB48" i="22"/>
  <c r="AH34" i="22"/>
  <c r="AJ72" i="22"/>
  <c r="O72" i="22"/>
  <c r="S70" i="22"/>
  <c r="AF22" i="22"/>
  <c r="AN48" i="23"/>
  <c r="O35" i="23"/>
  <c r="L24" i="23"/>
  <c r="AX48" i="23"/>
  <c r="BE36" i="23"/>
  <c r="BE25" i="23"/>
  <c r="N47" i="23"/>
  <c r="P32" i="23"/>
  <c r="O48" i="23"/>
  <c r="AT35" i="23"/>
  <c r="AE48" i="23"/>
  <c r="AZ34" i="23"/>
  <c r="Q49" i="23"/>
  <c r="Y25" i="23"/>
  <c r="AY25" i="23"/>
  <c r="BI24" i="23"/>
  <c r="Z35" i="23"/>
  <c r="Z25" i="23"/>
  <c r="AA60" i="22"/>
  <c r="AM60" i="22"/>
  <c r="CB52" i="23"/>
  <c r="CG52" i="23"/>
  <c r="E52" i="25" s="1"/>
  <c r="J36" i="23"/>
  <c r="K34" i="23"/>
  <c r="AS36" i="23"/>
  <c r="W17" i="22"/>
  <c r="BK72" i="22"/>
  <c r="C54" i="22"/>
  <c r="AR31" i="22"/>
  <c r="AE72" i="22"/>
  <c r="L52" i="22"/>
  <c r="AG70" i="22"/>
  <c r="AB19" i="22"/>
  <c r="BK70" i="22"/>
  <c r="H68" i="22"/>
  <c r="AL68" i="22"/>
  <c r="AH35" i="22"/>
  <c r="AO68" i="22"/>
  <c r="AR24" i="22"/>
  <c r="AN18" i="22"/>
  <c r="BD20" i="22"/>
  <c r="AW33" i="22"/>
  <c r="AD18" i="22"/>
  <c r="Y42" i="22"/>
  <c r="X72" i="22"/>
  <c r="AX72" i="22"/>
  <c r="E17" i="22"/>
  <c r="F42" i="22"/>
  <c r="BG32" i="22"/>
  <c r="J42" i="22"/>
  <c r="BI21" i="22"/>
  <c r="E68" i="22"/>
  <c r="BV24" i="22"/>
  <c r="AM33" i="22"/>
  <c r="Q70" i="22"/>
  <c r="S42" i="22"/>
  <c r="BN42" i="22"/>
  <c r="Q54" i="22"/>
  <c r="Y72" i="22"/>
  <c r="BW20" i="22"/>
  <c r="I24" i="22"/>
  <c r="BS72" i="22"/>
  <c r="AK54" i="22"/>
  <c r="O68" i="22"/>
  <c r="AI72" i="22"/>
  <c r="AN68" i="22"/>
  <c r="AP22" i="22"/>
  <c r="AY23" i="22"/>
  <c r="V68" i="22"/>
  <c r="AN19" i="22"/>
  <c r="BG52" i="22"/>
  <c r="S48" i="22"/>
  <c r="AK17" i="22"/>
  <c r="BX22" i="22"/>
  <c r="AU70" i="22"/>
  <c r="AT17" i="22"/>
  <c r="AO33" i="23"/>
  <c r="BW34" i="23"/>
  <c r="AO49" i="23"/>
  <c r="Q35" i="23"/>
  <c r="AX49" i="23"/>
  <c r="O32" i="23"/>
  <c r="AY49" i="23"/>
  <c r="AN25" i="23"/>
  <c r="AX35" i="23"/>
  <c r="Y32" i="23"/>
  <c r="BD49" i="23"/>
  <c r="AS47" i="23"/>
  <c r="BE33" i="23"/>
  <c r="BH25" i="23"/>
  <c r="T34" i="23"/>
  <c r="P49" i="23"/>
  <c r="BC36" i="23"/>
  <c r="AF49" i="23"/>
  <c r="AJ34" i="23"/>
  <c r="T49" i="23"/>
  <c r="G25" i="23"/>
  <c r="AT47" i="23"/>
  <c r="V32" i="23"/>
  <c r="L60" i="22"/>
  <c r="BH60" i="22"/>
  <c r="AJ49" i="23"/>
  <c r="AD36" i="23"/>
  <c r="BJ35" i="23"/>
  <c r="E48" i="23"/>
  <c r="BF36" i="23"/>
  <c r="AK34" i="23"/>
  <c r="AT25" i="23"/>
  <c r="G32" i="23"/>
  <c r="AY33" i="23"/>
  <c r="AI36" i="23"/>
  <c r="P25" i="23"/>
  <c r="BN60" i="22"/>
  <c r="CB17" i="23"/>
  <c r="CG17" i="23"/>
  <c r="E17" i="25" s="1"/>
  <c r="AL72" i="22"/>
  <c r="AB21" i="22"/>
  <c r="O20" i="22"/>
  <c r="X35" i="22"/>
  <c r="BQ17" i="22"/>
  <c r="BC54" i="22"/>
  <c r="N17" i="22"/>
  <c r="BG33" i="22"/>
  <c r="AT42" i="22"/>
  <c r="AC32" i="22"/>
  <c r="L17" i="22"/>
  <c r="BB72" i="22"/>
  <c r="AW68" i="22"/>
  <c r="BD22" i="22"/>
  <c r="BB70" i="22"/>
  <c r="AT18" i="22"/>
  <c r="N31" i="22"/>
  <c r="P70" i="22"/>
  <c r="U21" i="22"/>
  <c r="BE17" i="22"/>
  <c r="Z17" i="22"/>
  <c r="K19" i="22"/>
  <c r="AO20" i="22"/>
  <c r="BX54" i="22"/>
  <c r="BG34" i="22"/>
  <c r="N70" i="22"/>
  <c r="AU17" i="22"/>
  <c r="U54" i="22"/>
  <c r="BQ48" i="22"/>
  <c r="AE17" i="22"/>
  <c r="V48" i="23"/>
  <c r="AS32" i="23"/>
  <c r="BS32" i="23"/>
  <c r="AK35" i="23"/>
  <c r="AT32" i="23"/>
  <c r="BD48" i="23"/>
  <c r="BO25" i="23"/>
  <c r="AF32" i="23"/>
  <c r="Z32" i="23"/>
  <c r="AJ32" i="23"/>
  <c r="AS35" i="23"/>
  <c r="AD48" i="23"/>
  <c r="U34" i="23"/>
  <c r="AZ60" i="22"/>
  <c r="AK60" i="22"/>
  <c r="BO32" i="23"/>
  <c r="G53" i="22"/>
  <c r="BM21" i="22"/>
  <c r="BR21" i="22"/>
  <c r="M54" i="22"/>
  <c r="L19" i="22"/>
  <c r="BG49" i="22"/>
  <c r="T52" i="22"/>
  <c r="AA20" i="22"/>
  <c r="Q53" i="22"/>
  <c r="AA23" i="22"/>
  <c r="AF23" i="22"/>
  <c r="AU53" i="22"/>
  <c r="AK20" i="22"/>
  <c r="Q17" i="22"/>
  <c r="BW52" i="22"/>
  <c r="AD20" i="22"/>
  <c r="AF18" i="22"/>
  <c r="BT19" i="22"/>
  <c r="BY19" i="22"/>
  <c r="AA19" i="22"/>
  <c r="AF19" i="22"/>
  <c r="Z70" i="22"/>
  <c r="BI22" i="22"/>
  <c r="BI23" i="22"/>
  <c r="BN23" i="22"/>
  <c r="Y52" i="22"/>
  <c r="AS20" i="22"/>
  <c r="D72" i="22"/>
  <c r="AN42" i="22"/>
  <c r="U23" i="22"/>
  <c r="AN52" i="22"/>
  <c r="AK19" i="22"/>
  <c r="AP19" i="22"/>
  <c r="BN19" i="22"/>
  <c r="BO49" i="23"/>
  <c r="BJ49" i="23"/>
  <c r="BC24" i="23"/>
  <c r="BJ24" i="23"/>
  <c r="AZ47" i="23"/>
  <c r="CB33" i="23"/>
  <c r="L48" i="23"/>
  <c r="CE34" i="23"/>
  <c r="C34" i="25" s="1"/>
  <c r="AU48" i="23"/>
  <c r="BM33" i="23"/>
  <c r="BH33" i="23"/>
  <c r="AY32" i="23"/>
  <c r="BF34" i="23"/>
  <c r="Z33" i="23"/>
  <c r="K36" i="23"/>
  <c r="BN32" i="23"/>
  <c r="K33" i="23"/>
  <c r="BU54" i="23"/>
  <c r="AR60" i="22"/>
  <c r="S60" i="22"/>
  <c r="BQ60" i="22"/>
  <c r="AW60" i="22"/>
  <c r="CF24" i="23"/>
  <c r="D24" i="25" s="1"/>
  <c r="CA24" i="23"/>
  <c r="BS25" i="23"/>
  <c r="G34" i="23"/>
  <c r="BR34" i="23"/>
  <c r="BI54" i="23"/>
  <c r="BN54" i="23"/>
  <c r="BM19" i="23"/>
  <c r="BH19" i="23"/>
  <c r="BJ54" i="23"/>
  <c r="BO54" i="23"/>
  <c r="BT32" i="23"/>
  <c r="M42" i="22"/>
  <c r="AB68" i="22"/>
  <c r="R18" i="22"/>
  <c r="AB54" i="22"/>
  <c r="M20" i="22"/>
  <c r="H19" i="22"/>
  <c r="BK68" i="22"/>
  <c r="W52" i="22"/>
  <c r="AV72" i="22"/>
  <c r="H23" i="22"/>
  <c r="M52" i="22"/>
  <c r="C52" i="22"/>
  <c r="AD52" i="22"/>
  <c r="BJ72" i="22"/>
  <c r="BB33" i="22"/>
  <c r="AE54" i="22"/>
  <c r="AJ21" i="22"/>
  <c r="T70" i="22"/>
  <c r="G20" i="22"/>
  <c r="F19" i="22"/>
  <c r="BH54" i="22"/>
  <c r="N49" i="22"/>
  <c r="F22" i="22"/>
  <c r="AY53" i="22"/>
  <c r="BO21" i="22"/>
  <c r="P21" i="22"/>
  <c r="AD21" i="22"/>
  <c r="AI21" i="22"/>
  <c r="BJ23" i="22"/>
  <c r="D17" i="22"/>
  <c r="O18" i="22"/>
  <c r="AI18" i="22"/>
  <c r="BV48" i="22"/>
  <c r="L42" i="22"/>
  <c r="Z42" i="22"/>
  <c r="AZ72" i="22"/>
  <c r="AR48" i="22"/>
  <c r="AW24" i="22"/>
  <c r="I17" i="22"/>
  <c r="AM31" i="22"/>
  <c r="BJ22" i="22"/>
  <c r="N52" i="22"/>
  <c r="AS72" i="22"/>
  <c r="AI70" i="22"/>
  <c r="AR68" i="22"/>
  <c r="AJ19" i="22"/>
  <c r="BT18" i="22"/>
  <c r="BO18" i="22"/>
  <c r="U17" i="22"/>
  <c r="AP18" i="22"/>
  <c r="AC70" i="22"/>
  <c r="BS17" i="22"/>
  <c r="AM24" i="22"/>
  <c r="BG24" i="22"/>
  <c r="AX54" i="22"/>
  <c r="BN68" i="22"/>
  <c r="BD54" i="22"/>
  <c r="BQ72" i="22"/>
  <c r="S24" i="22"/>
  <c r="AU21" i="22"/>
  <c r="I25" i="22"/>
  <c r="BC70" i="22"/>
  <c r="AZ22" i="22"/>
  <c r="AX42" i="22"/>
  <c r="AT23" i="22"/>
  <c r="K22" i="22"/>
  <c r="Q23" i="22"/>
  <c r="V23" i="22"/>
  <c r="BY17" i="22"/>
  <c r="AC17" i="22"/>
  <c r="AR49" i="22"/>
  <c r="AT70" i="22"/>
  <c r="BN54" i="22"/>
  <c r="AJ68" i="22"/>
  <c r="BC72" i="22"/>
  <c r="AM70" i="22"/>
  <c r="BT22" i="22"/>
  <c r="AC72" i="22"/>
  <c r="AM35" i="22"/>
  <c r="AH48" i="22"/>
  <c r="AO47" i="23"/>
  <c r="Y48" i="23"/>
  <c r="AT34" i="23"/>
  <c r="E36" i="23"/>
  <c r="AA36" i="23"/>
  <c r="AT33" i="23"/>
  <c r="AA48" i="23"/>
  <c r="AI24" i="23"/>
  <c r="BC48" i="23"/>
  <c r="BE47" i="23"/>
  <c r="Q33" i="23"/>
  <c r="AD34" i="23"/>
  <c r="AO35" i="23"/>
  <c r="T36" i="23"/>
  <c r="T24" i="23"/>
  <c r="BJ34" i="23"/>
  <c r="Y36" i="23"/>
  <c r="Z24" i="23"/>
  <c r="BE24" i="23"/>
  <c r="V47" i="23"/>
  <c r="BJ47" i="23"/>
  <c r="F35" i="23"/>
  <c r="Y35" i="23"/>
  <c r="AS33" i="23"/>
  <c r="V33" i="23"/>
  <c r="BC32" i="23"/>
  <c r="AF47" i="23"/>
  <c r="G36" i="23"/>
  <c r="L49" i="23"/>
  <c r="BY25" i="23"/>
  <c r="AJ24" i="23"/>
  <c r="BX24" i="23"/>
  <c r="Q34" i="23"/>
  <c r="P48" i="23"/>
  <c r="AA49" i="23"/>
  <c r="BW36" i="23"/>
  <c r="L25" i="23"/>
  <c r="BY49" i="23"/>
  <c r="E24" i="23"/>
  <c r="AE49" i="23"/>
  <c r="AZ36" i="23"/>
  <c r="E33" i="23"/>
  <c r="K35" i="23"/>
  <c r="CE35" i="23"/>
  <c r="C35" i="25" s="1"/>
  <c r="AN24" i="23"/>
  <c r="BR49" i="23"/>
  <c r="BC25" i="23"/>
  <c r="AF33" i="23"/>
  <c r="L35" i="23"/>
  <c r="BE60" i="22"/>
  <c r="V60" i="22"/>
  <c r="AI60" i="22"/>
  <c r="AJ60" i="22"/>
  <c r="BM60" i="22"/>
  <c r="BC60" i="22"/>
  <c r="BG60" i="22"/>
  <c r="BY60" i="22"/>
  <c r="CB42" i="22"/>
  <c r="CE24" i="23"/>
  <c r="C24" i="25" s="1"/>
  <c r="BS35" i="23"/>
  <c r="BZ48" i="23"/>
  <c r="G35" i="23"/>
  <c r="BH23" i="23"/>
  <c r="BM23" i="23"/>
  <c r="BN18" i="23"/>
  <c r="BS18" i="23"/>
  <c r="BJ20" i="23"/>
  <c r="BO20" i="23"/>
  <c r="BO35" i="23"/>
  <c r="AD21" i="23"/>
  <c r="CF20" i="22"/>
  <c r="CA20" i="22"/>
  <c r="CB36" i="23"/>
  <c r="AK19" i="23"/>
  <c r="BH20" i="23"/>
  <c r="BM20" i="23"/>
  <c r="CF18" i="22"/>
  <c r="CA18" i="22"/>
  <c r="CC35" i="23"/>
  <c r="N36" i="22"/>
  <c r="CF19" i="22"/>
  <c r="CA19" i="22"/>
  <c r="CD72" i="22"/>
  <c r="AQ72" i="22"/>
  <c r="C53" i="22"/>
  <c r="AP72" i="22"/>
  <c r="BT20" i="22"/>
  <c r="BY20" i="22"/>
  <c r="BY23" i="22"/>
  <c r="AO52" i="22"/>
  <c r="AS17" i="22"/>
  <c r="AC49" i="22"/>
  <c r="P53" i="22"/>
  <c r="T68" i="22"/>
  <c r="Z49" i="23"/>
  <c r="F49" i="23"/>
  <c r="F48" i="23"/>
  <c r="F36" i="23"/>
  <c r="BH47" i="23"/>
  <c r="AT48" i="23"/>
  <c r="BD36" i="23"/>
  <c r="CE33" i="23"/>
  <c r="C33" i="25" s="1"/>
  <c r="BW53" i="22"/>
  <c r="CD34" i="23"/>
  <c r="T21" i="22"/>
  <c r="Y21" i="22"/>
  <c r="BN22" i="22"/>
  <c r="AC36" i="22"/>
  <c r="AI23" i="22"/>
  <c r="AR33" i="22"/>
  <c r="BB36" i="22"/>
  <c r="AT53" i="22"/>
  <c r="BV17" i="22"/>
  <c r="BJ52" i="22"/>
  <c r="BE52" i="22"/>
  <c r="AR34" i="22"/>
  <c r="BH18" i="22"/>
  <c r="Z53" i="22"/>
  <c r="BN72" i="22"/>
  <c r="K21" i="22"/>
  <c r="AH52" i="22"/>
  <c r="BS18" i="22"/>
  <c r="AA21" i="22"/>
  <c r="BJ70" i="22"/>
  <c r="E23" i="22"/>
  <c r="AW35" i="22"/>
  <c r="BQ32" i="22"/>
  <c r="BV42" i="22"/>
  <c r="AC34" i="22"/>
  <c r="BR17" i="22"/>
  <c r="AI47" i="23"/>
  <c r="BD33" i="23"/>
  <c r="U36" i="23"/>
  <c r="T35" i="23"/>
  <c r="AI32" i="23"/>
  <c r="AE33" i="23"/>
  <c r="Q36" i="23"/>
  <c r="AI48" i="23"/>
  <c r="AE36" i="23"/>
  <c r="BY47" i="23"/>
  <c r="BX32" i="23"/>
  <c r="CE32" i="23"/>
  <c r="C32" i="25" s="1"/>
  <c r="AN47" i="23"/>
  <c r="BG47" i="23"/>
  <c r="BY36" i="23"/>
  <c r="AP47" i="23"/>
  <c r="AK25" i="23"/>
  <c r="E25" i="23"/>
  <c r="AA25" i="23"/>
  <c r="BD25" i="23"/>
  <c r="J24" i="23"/>
  <c r="Q24" i="23"/>
  <c r="AA32" i="23"/>
  <c r="F33" i="23"/>
  <c r="AA47" i="23"/>
  <c r="O49" i="23"/>
  <c r="AE34" i="23"/>
  <c r="BX33" i="23"/>
  <c r="BS33" i="23"/>
  <c r="P24" i="23"/>
  <c r="E49" i="23"/>
  <c r="BJ25" i="23"/>
  <c r="AJ33" i="23"/>
  <c r="Q60" i="22"/>
  <c r="BT24" i="23"/>
  <c r="S25" i="23"/>
  <c r="BW24" i="23"/>
  <c r="AX53" i="22"/>
  <c r="BM54" i="23"/>
  <c r="BR54" i="23"/>
  <c r="BY54" i="22"/>
  <c r="CF21" i="22"/>
  <c r="CA21" i="22"/>
  <c r="CF23" i="22"/>
  <c r="CA23" i="22"/>
  <c r="BJ53" i="23"/>
  <c r="BO53" i="23"/>
  <c r="CF52" i="23"/>
  <c r="D52" i="25" s="1"/>
  <c r="CA52" i="23"/>
  <c r="CF48" i="23"/>
  <c r="D48" i="25" s="1"/>
  <c r="CA48" i="23"/>
  <c r="AN21" i="23"/>
  <c r="J68" i="22"/>
  <c r="BQ18" i="23"/>
  <c r="BV18" i="23"/>
  <c r="F34" i="23"/>
  <c r="G24" i="23"/>
  <c r="BH23" i="22"/>
  <c r="BM23" i="22"/>
  <c r="V54" i="22"/>
  <c r="P17" i="22"/>
  <c r="BE70" i="22"/>
  <c r="AI19" i="22"/>
  <c r="AK22" i="22"/>
  <c r="J18" i="22"/>
  <c r="AJ23" i="22"/>
  <c r="AP24" i="23"/>
  <c r="AU24" i="23"/>
  <c r="BH35" i="23"/>
  <c r="BH48" i="23"/>
  <c r="AM25" i="23"/>
  <c r="E47" i="23"/>
  <c r="AN53" i="22"/>
  <c r="U20" i="23"/>
  <c r="Z20" i="23"/>
  <c r="H20" i="22"/>
  <c r="AR36" i="22"/>
  <c r="X32" i="22"/>
  <c r="BO68" i="22"/>
  <c r="D32" i="22"/>
  <c r="X70" i="22"/>
  <c r="AY19" i="22"/>
  <c r="BE54" i="22"/>
  <c r="BJ54" i="22"/>
  <c r="AY20" i="22"/>
  <c r="AX21" i="22"/>
  <c r="BC21" i="22"/>
  <c r="F20" i="22"/>
  <c r="W68" i="22"/>
  <c r="R21" i="22"/>
  <c r="C42" i="22"/>
  <c r="R53" i="22"/>
  <c r="BF72" i="22"/>
  <c r="C70" i="22"/>
  <c r="BA68" i="22"/>
  <c r="BU72" i="22"/>
  <c r="J23" i="22"/>
  <c r="V53" i="22"/>
  <c r="G72" i="22"/>
  <c r="AA53" i="22"/>
  <c r="Q21" i="22"/>
  <c r="BO52" i="22"/>
  <c r="L70" i="22"/>
  <c r="D24" i="22"/>
  <c r="AS68" i="22"/>
  <c r="Z52" i="22"/>
  <c r="G23" i="22"/>
  <c r="BS19" i="22"/>
  <c r="BX19" i="22"/>
  <c r="Z19" i="22"/>
  <c r="AN22" i="22"/>
  <c r="BI53" i="22"/>
  <c r="F18" i="22"/>
  <c r="AR17" i="22"/>
  <c r="BL70" i="22"/>
  <c r="P52" i="22"/>
  <c r="BC20" i="22"/>
  <c r="AO72" i="22"/>
  <c r="BH53" i="22"/>
  <c r="BX72" i="22"/>
  <c r="AF72" i="22"/>
  <c r="BE68" i="22"/>
  <c r="N33" i="22"/>
  <c r="Z23" i="22"/>
  <c r="AH49" i="22"/>
  <c r="U22" i="22"/>
  <c r="Q20" i="22"/>
  <c r="AI68" i="22"/>
  <c r="AW31" i="22"/>
  <c r="BD70" i="22"/>
  <c r="Y68" i="22"/>
  <c r="Z68" i="22"/>
  <c r="BO72" i="22"/>
  <c r="BG42" i="22"/>
  <c r="BM18" i="22"/>
  <c r="BL34" i="22"/>
  <c r="BJ17" i="22"/>
  <c r="E52" i="22"/>
  <c r="Y23" i="22"/>
  <c r="BH20" i="22"/>
  <c r="V22" i="22"/>
  <c r="AC48" i="22"/>
  <c r="AJ17" i="22"/>
  <c r="D49" i="22"/>
  <c r="T19" i="22"/>
  <c r="AW25" i="22"/>
  <c r="BO22" i="22"/>
  <c r="BS22" i="22"/>
  <c r="D48" i="22"/>
  <c r="AT68" i="22"/>
  <c r="AT54" i="22"/>
  <c r="G21" i="22"/>
  <c r="G52" i="22"/>
  <c r="AJ42" i="22"/>
  <c r="BI42" i="22"/>
  <c r="BQ52" i="22"/>
  <c r="U20" i="22"/>
  <c r="AM32" i="22"/>
  <c r="AW48" i="22"/>
  <c r="I31" i="22"/>
  <c r="BM70" i="22"/>
  <c r="K54" i="22"/>
  <c r="Q19" i="22"/>
  <c r="V19" i="22"/>
  <c r="AD72" i="22"/>
  <c r="F52" i="22"/>
  <c r="BV36" i="22"/>
  <c r="T54" i="22"/>
  <c r="BL24" i="22"/>
  <c r="BI18" i="22"/>
  <c r="Z22" i="22"/>
  <c r="AZ20" i="22"/>
  <c r="BG31" i="22"/>
  <c r="L68" i="22"/>
  <c r="K18" i="22"/>
  <c r="AE18" i="22"/>
  <c r="AC68" i="22"/>
  <c r="T42" i="22"/>
  <c r="Z72" i="22"/>
  <c r="AS23" i="22"/>
  <c r="BO17" i="22"/>
  <c r="BI48" i="23"/>
  <c r="AX47" i="23"/>
  <c r="AW47" i="23"/>
  <c r="BS47" i="23"/>
  <c r="J47" i="23"/>
  <c r="BP32" i="23"/>
  <c r="AX36" i="23"/>
  <c r="G33" i="23"/>
  <c r="Z34" i="23"/>
  <c r="AX34" i="23"/>
  <c r="BE49" i="23"/>
  <c r="AF36" i="23"/>
  <c r="U25" i="23"/>
  <c r="AS25" i="23"/>
  <c r="AI33" i="23"/>
  <c r="AF34" i="23"/>
  <c r="AI35" i="23"/>
  <c r="J48" i="23"/>
  <c r="AZ35" i="23"/>
  <c r="AH47" i="23"/>
  <c r="O47" i="23"/>
  <c r="BD34" i="23"/>
  <c r="AP32" i="23"/>
  <c r="BD24" i="23"/>
  <c r="BK25" i="23"/>
  <c r="BE32" i="23"/>
  <c r="AJ48" i="23"/>
  <c r="BR48" i="23"/>
  <c r="BH34" i="23"/>
  <c r="P33" i="23"/>
  <c r="AO24" i="23"/>
  <c r="BN24" i="23"/>
  <c r="AS48" i="23"/>
  <c r="Y33" i="23"/>
  <c r="BC33" i="23"/>
  <c r="BN34" i="23"/>
  <c r="BI34" i="23"/>
  <c r="AE47" i="23"/>
  <c r="F25" i="23"/>
  <c r="K49" i="23"/>
  <c r="BO47" i="23"/>
  <c r="AE35" i="23"/>
  <c r="BW60" i="22"/>
  <c r="AE60" i="22"/>
  <c r="BB60" i="22"/>
  <c r="AS60" i="22"/>
  <c r="BI60" i="22"/>
  <c r="J60" i="22"/>
  <c r="K60" i="22"/>
  <c r="BS34" i="23"/>
  <c r="CC54" i="23"/>
  <c r="BY53" i="22"/>
  <c r="BW21" i="23"/>
  <c r="BJ21" i="23"/>
  <c r="BO21" i="23"/>
  <c r="BH21" i="23"/>
  <c r="BM21" i="23"/>
  <c r="CC18" i="23"/>
  <c r="CF54" i="22"/>
  <c r="CA54" i="22"/>
  <c r="BI21" i="23"/>
  <c r="BN21" i="23"/>
  <c r="BM52" i="22"/>
  <c r="AU19" i="23"/>
  <c r="O21" i="23"/>
  <c r="BM22" i="22"/>
  <c r="BU17" i="23"/>
  <c r="J53" i="22"/>
  <c r="CF53" i="22"/>
  <c r="CA53" i="22"/>
  <c r="E21" i="22"/>
  <c r="J21" i="22"/>
  <c r="BK47" i="23"/>
  <c r="Q47" i="23"/>
  <c r="BT34" i="23"/>
  <c r="G48" i="23"/>
  <c r="BP70" i="22"/>
  <c r="AN21" i="22"/>
  <c r="AS21" i="22"/>
  <c r="S36" i="22"/>
  <c r="X49" i="22"/>
  <c r="BM68" i="22"/>
  <c r="Z54" i="22"/>
  <c r="BB52" i="22"/>
  <c r="AT20" i="22"/>
  <c r="BJ42" i="22"/>
  <c r="BD17" i="22"/>
  <c r="BF48" i="23"/>
  <c r="BR32" i="23"/>
  <c r="E34" i="23"/>
  <c r="AY24" i="23"/>
  <c r="CF36" i="23"/>
  <c r="D36" i="25" s="1"/>
  <c r="CA36" i="23"/>
  <c r="BR33" i="23"/>
  <c r="W42" i="22"/>
  <c r="R54" i="22"/>
  <c r="M68" i="22"/>
  <c r="AT19" i="22"/>
  <c r="V18" i="22"/>
  <c r="Z21" i="22"/>
  <c r="BL33" i="22"/>
  <c r="I33" i="22"/>
  <c r="N72" i="22"/>
  <c r="K42" i="22"/>
  <c r="BT68" i="22"/>
  <c r="BN70" i="22"/>
  <c r="BD42" i="22"/>
  <c r="AH33" i="22"/>
  <c r="F54" i="22"/>
  <c r="X33" i="22"/>
  <c r="H22" i="22"/>
  <c r="AQ68" i="22"/>
  <c r="C23" i="22"/>
  <c r="H17" i="22"/>
  <c r="M70" i="22"/>
  <c r="R70" i="22"/>
  <c r="W22" i="22"/>
  <c r="W23" i="22"/>
  <c r="W20" i="22"/>
  <c r="W19" i="22"/>
  <c r="AU23" i="22"/>
  <c r="AZ23" i="22"/>
  <c r="AU19" i="22"/>
  <c r="AZ19" i="22"/>
  <c r="S68" i="22"/>
  <c r="AO54" i="22"/>
  <c r="V72" i="22"/>
  <c r="AO70" i="22"/>
  <c r="AI20" i="22"/>
  <c r="AP17" i="22"/>
  <c r="AA68" i="22"/>
  <c r="AM17" i="22"/>
  <c r="AU72" i="22"/>
  <c r="AP70" i="22"/>
  <c r="BD19" i="22"/>
  <c r="BC68" i="22"/>
  <c r="E22" i="22"/>
  <c r="AH36" i="22"/>
  <c r="U68" i="22"/>
  <c r="L72" i="22"/>
  <c r="BW42" i="22"/>
  <c r="L23" i="22"/>
  <c r="N32" i="22"/>
  <c r="Y22" i="22"/>
  <c r="AK53" i="22"/>
  <c r="AM52" i="22"/>
  <c r="BS70" i="22"/>
  <c r="BQ36" i="22"/>
  <c r="P72" i="22"/>
  <c r="AC35" i="22"/>
  <c r="BX52" i="22"/>
  <c r="K20" i="22"/>
  <c r="BW23" i="22"/>
  <c r="BW72" i="22"/>
  <c r="V17" i="22"/>
  <c r="BQ31" i="22"/>
  <c r="AX18" i="22"/>
  <c r="AD17" i="22"/>
  <c r="AU54" i="22"/>
  <c r="Y70" i="22"/>
  <c r="AX52" i="22"/>
  <c r="BD21" i="22"/>
  <c r="AW72" i="22"/>
  <c r="AA70" i="22"/>
  <c r="BO70" i="22"/>
  <c r="AO21" i="22"/>
  <c r="BE18" i="22"/>
  <c r="BJ18" i="22"/>
  <c r="D35" i="22"/>
  <c r="AF21" i="22"/>
  <c r="AJ53" i="22"/>
  <c r="BV32" i="22"/>
  <c r="T20" i="22"/>
  <c r="AO22" i="22"/>
  <c r="J17" i="22"/>
  <c r="BX23" i="22"/>
  <c r="BM54" i="22"/>
  <c r="BV35" i="22"/>
  <c r="AD22" i="22"/>
  <c r="AU20" i="22"/>
  <c r="E70" i="22"/>
  <c r="AA54" i="22"/>
  <c r="AE20" i="22"/>
  <c r="AY18" i="22"/>
  <c r="L22" i="22"/>
  <c r="I70" i="22"/>
  <c r="BL17" i="22"/>
  <c r="BC22" i="22"/>
  <c r="K23" i="22"/>
  <c r="AA22" i="22"/>
  <c r="D31" i="22"/>
  <c r="S17" i="22"/>
  <c r="N48" i="22"/>
  <c r="AD54" i="22"/>
  <c r="J19" i="22"/>
  <c r="BC23" i="22"/>
  <c r="BG35" i="22"/>
  <c r="BO42" i="22"/>
  <c r="AC42" i="22"/>
  <c r="BQ34" i="22"/>
  <c r="BD52" i="22"/>
  <c r="AF68" i="22"/>
  <c r="U18" i="22"/>
  <c r="BD68" i="22"/>
  <c r="G18" i="22"/>
  <c r="AU18" i="22"/>
  <c r="BR68" i="22"/>
  <c r="T33" i="23"/>
  <c r="S47" i="23"/>
  <c r="Q48" i="23"/>
  <c r="AY47" i="23"/>
  <c r="AX25" i="23"/>
  <c r="BW25" i="23"/>
  <c r="CE49" i="23"/>
  <c r="C49" i="25" s="1"/>
  <c r="BI33" i="23"/>
  <c r="V35" i="23"/>
  <c r="AU36" i="23"/>
  <c r="BF35" i="23"/>
  <c r="AU49" i="23"/>
  <c r="F24" i="23"/>
  <c r="BX47" i="23"/>
  <c r="P34" i="23"/>
  <c r="AN49" i="23"/>
  <c r="AE32" i="23"/>
  <c r="BD35" i="23"/>
  <c r="F32" i="23"/>
  <c r="O34" i="23"/>
  <c r="Q32" i="23"/>
  <c r="Z48" i="23"/>
  <c r="J25" i="23"/>
  <c r="T25" i="23"/>
  <c r="AD25" i="23"/>
  <c r="AJ25" i="23"/>
  <c r="AO25" i="23"/>
  <c r="BI25" i="23"/>
  <c r="AT36" i="23"/>
  <c r="AF35" i="23"/>
  <c r="BK48" i="23"/>
  <c r="AU34" i="23"/>
  <c r="BU22" i="23"/>
  <c r="AP25" i="23"/>
  <c r="AZ33" i="23"/>
  <c r="AN60" i="22"/>
  <c r="Y60" i="22"/>
  <c r="X60" i="22"/>
  <c r="AU60" i="22"/>
  <c r="E35" i="23"/>
  <c r="F47" i="23"/>
  <c r="AA23" i="23"/>
  <c r="CD22" i="22"/>
  <c r="BS20" i="23"/>
  <c r="BX20" i="23"/>
  <c r="AU23" i="23"/>
  <c r="CB34" i="23"/>
  <c r="CF22" i="22"/>
  <c r="CA22" i="22"/>
  <c r="BI53" i="23"/>
  <c r="BN53" i="23"/>
  <c r="BM53" i="22"/>
  <c r="BL32" i="22"/>
  <c r="AW42" i="22"/>
  <c r="BN53" i="22"/>
  <c r="BS53" i="22"/>
  <c r="AN72" i="22"/>
  <c r="BU21" i="23"/>
  <c r="AX32" i="23"/>
  <c r="CF17" i="23"/>
  <c r="D17" i="25" s="1"/>
  <c r="CA17" i="23"/>
  <c r="C19" i="22"/>
  <c r="N35" i="22"/>
  <c r="AC31" i="22"/>
  <c r="BW22" i="22"/>
  <c r="N68" i="22"/>
  <c r="BJ20" i="22"/>
  <c r="R22" i="22"/>
  <c r="H53" i="22"/>
  <c r="C22" i="22"/>
  <c r="AL70" i="22"/>
  <c r="AB17" i="22"/>
  <c r="M21" i="22"/>
  <c r="AB18" i="22"/>
  <c r="AO23" i="22"/>
  <c r="N24" i="22"/>
  <c r="AE70" i="22"/>
  <c r="D36" i="22"/>
  <c r="AZ53" i="22"/>
  <c r="BE21" i="22"/>
  <c r="BW54" i="22"/>
  <c r="AS18" i="22"/>
  <c r="O22" i="22"/>
  <c r="AK23" i="22"/>
  <c r="AP23" i="22"/>
  <c r="BT54" i="22"/>
  <c r="Y17" i="22"/>
  <c r="AS54" i="22"/>
  <c r="J49" i="22"/>
  <c r="T22" i="22"/>
  <c r="BI17" i="22"/>
  <c r="AH24" i="22"/>
  <c r="BQ42" i="22"/>
  <c r="AS19" i="22"/>
  <c r="AH31" i="22"/>
  <c r="AP20" i="22"/>
  <c r="AT52" i="22"/>
  <c r="BH19" i="22"/>
  <c r="BM19" i="22"/>
  <c r="P19" i="22"/>
  <c r="BN17" i="22"/>
  <c r="AK18" i="22"/>
  <c r="BG70" i="22"/>
  <c r="BV68" i="22"/>
  <c r="BV49" i="22"/>
  <c r="AX19" i="22"/>
  <c r="BD72" i="22"/>
  <c r="J20" i="22"/>
  <c r="T72" i="22"/>
  <c r="U42" i="22"/>
  <c r="J72" i="22"/>
  <c r="BM72" i="22"/>
  <c r="BG68" i="22"/>
  <c r="P68" i="22"/>
  <c r="BM17" i="22"/>
  <c r="BG48" i="22"/>
  <c r="BL49" i="22"/>
  <c r="S72" i="22"/>
  <c r="BJ21" i="22"/>
  <c r="BL52" i="22"/>
  <c r="J54" i="22"/>
  <c r="AX17" i="22"/>
  <c r="BX68" i="22"/>
  <c r="AZ68" i="22"/>
  <c r="BS20" i="22"/>
  <c r="BX20" i="22"/>
  <c r="P36" i="23"/>
  <c r="U32" i="23"/>
  <c r="AI49" i="23"/>
  <c r="BI35" i="23"/>
  <c r="U47" i="23"/>
  <c r="J32" i="23"/>
  <c r="Z47" i="23"/>
  <c r="BD32" i="23"/>
  <c r="AP33" i="23"/>
  <c r="Y47" i="23"/>
  <c r="Z36" i="23"/>
  <c r="AN36" i="23"/>
  <c r="BY33" i="23"/>
  <c r="AK48" i="23"/>
  <c r="V36" i="23"/>
  <c r="BB47" i="23"/>
  <c r="BM47" i="23"/>
  <c r="BH32" i="23"/>
  <c r="AU33" i="23"/>
  <c r="U35" i="23"/>
  <c r="BH24" i="23"/>
  <c r="BD47" i="23"/>
  <c r="AT49" i="23"/>
  <c r="BW47" i="23"/>
  <c r="BC49" i="23"/>
  <c r="AY48" i="23"/>
  <c r="BS24" i="23"/>
  <c r="AN35" i="23"/>
  <c r="X47" i="23"/>
  <c r="AZ48" i="23"/>
  <c r="AZ25" i="23"/>
  <c r="AH60" i="22"/>
  <c r="AF60" i="22"/>
  <c r="BO60" i="22"/>
  <c r="AT60" i="22"/>
  <c r="BY24" i="23"/>
  <c r="E32" i="23"/>
  <c r="BX18" i="22"/>
  <c r="AJ36" i="23"/>
  <c r="CF35" i="23"/>
  <c r="D35" i="25" s="1"/>
  <c r="CA35" i="23"/>
  <c r="CF21" i="23"/>
  <c r="D21" i="25" s="1"/>
  <c r="CA21" i="23"/>
  <c r="BT23" i="23"/>
  <c r="BY23" i="23"/>
  <c r="AA19" i="23"/>
  <c r="CF32" i="23"/>
  <c r="D32" i="25" s="1"/>
  <c r="CA32" i="23"/>
  <c r="BN23" i="23"/>
  <c r="CD20" i="23"/>
  <c r="BO22" i="23"/>
  <c r="BJ22" i="23"/>
  <c r="BN19" i="23"/>
  <c r="C60" i="22"/>
  <c r="BP33" i="23"/>
  <c r="BP25" i="23"/>
  <c r="AQ32" i="23"/>
  <c r="AV25" i="23"/>
  <c r="BU36" i="23"/>
  <c r="AG17" i="22"/>
  <c r="BR44" i="22"/>
  <c r="AG53" i="22"/>
  <c r="AG42" i="22"/>
  <c r="AG21" i="22"/>
  <c r="AG52" i="22"/>
  <c r="BU18" i="22"/>
  <c r="AG20" i="22"/>
  <c r="AI62" i="22"/>
  <c r="E38" i="22"/>
  <c r="AG19" i="22"/>
  <c r="AG18" i="22"/>
  <c r="BU17" i="22"/>
  <c r="AV42" i="22"/>
  <c r="BR62" i="22"/>
  <c r="AG54" i="22"/>
  <c r="BO47" i="22"/>
  <c r="AU62" i="22"/>
  <c r="AP31" i="22"/>
  <c r="AW47" i="22"/>
  <c r="BM38" i="22"/>
  <c r="AV17" i="22"/>
  <c r="BX38" i="22"/>
  <c r="AG22" i="22"/>
  <c r="AG23" i="22"/>
  <c r="BY56" i="22"/>
  <c r="X25" i="22"/>
  <c r="BE62" i="22"/>
  <c r="BB25" i="22"/>
  <c r="BJ62" i="22"/>
  <c r="BW35" i="22"/>
  <c r="V34" i="22"/>
  <c r="AC47" i="22"/>
  <c r="BJ38" i="22"/>
  <c r="L47" i="22"/>
  <c r="AU38" i="22"/>
  <c r="O49" i="22"/>
  <c r="BO38" i="22"/>
  <c r="BH49" i="22"/>
  <c r="AK32" i="22"/>
  <c r="Z49" i="22"/>
  <c r="BR48" i="22"/>
  <c r="T48" i="22"/>
  <c r="BT34" i="22"/>
  <c r="AJ35" i="22"/>
  <c r="AA38" i="22"/>
  <c r="AR62" i="22"/>
  <c r="AU30" i="22"/>
  <c r="AM40" i="22"/>
  <c r="AS38" i="22"/>
  <c r="F30" i="22"/>
  <c r="P33" i="22"/>
  <c r="BY35" i="22"/>
  <c r="AC38" i="22"/>
  <c r="O38" i="22"/>
  <c r="AT32" i="22"/>
  <c r="BL62" i="22"/>
  <c r="AD49" i="22"/>
  <c r="BV51" i="22"/>
  <c r="Y51" i="22"/>
  <c r="L35" i="22"/>
  <c r="J62" i="22"/>
  <c r="AT38" i="22"/>
  <c r="CD18" i="22" l="1"/>
  <c r="CI18" i="22"/>
  <c r="CD19" i="22"/>
  <c r="CI19" i="22"/>
  <c r="CG62" i="22"/>
  <c r="CG44" i="22"/>
  <c r="CD53" i="22"/>
  <c r="CI53" i="22"/>
  <c r="CD42" i="22"/>
  <c r="CI42" i="22"/>
  <c r="CD70" i="22"/>
  <c r="CI70" i="22"/>
  <c r="CD54" i="22"/>
  <c r="CI54" i="22"/>
  <c r="CD47" i="23"/>
  <c r="CI47" i="23"/>
  <c r="G47" i="25" s="1"/>
  <c r="CD52" i="22"/>
  <c r="CI52" i="22"/>
  <c r="CD25" i="23"/>
  <c r="CI25" i="23"/>
  <c r="G25" i="25" s="1"/>
  <c r="CD20" i="22"/>
  <c r="CI20" i="22"/>
  <c r="CH40" i="22"/>
  <c r="BZ68" i="22"/>
  <c r="CE68" i="22"/>
  <c r="CI44" i="22"/>
  <c r="CD60" i="22"/>
  <c r="CI60" i="22"/>
  <c r="CD21" i="22"/>
  <c r="CI21" i="22"/>
  <c r="CD23" i="22"/>
  <c r="CI23" i="22"/>
  <c r="CD17" i="22"/>
  <c r="CI17" i="22"/>
  <c r="BZ70" i="22"/>
  <c r="CE70" i="22"/>
  <c r="BZ72" i="22"/>
  <c r="CE72" i="22"/>
  <c r="CD68" i="22"/>
  <c r="CI68" i="22"/>
  <c r="BJ48" i="22"/>
  <c r="AV60" i="22"/>
  <c r="BW48" i="22"/>
  <c r="P32" i="22"/>
  <c r="AT31" i="22"/>
  <c r="BE30" i="22"/>
  <c r="BD38" i="22"/>
  <c r="AE36" i="22"/>
  <c r="AJ62" i="22"/>
  <c r="BE35" i="22"/>
  <c r="BB62" i="22"/>
  <c r="BE49" i="22"/>
  <c r="AO40" i="22"/>
  <c r="AC30" i="22"/>
  <c r="S30" i="22"/>
  <c r="X51" i="22"/>
  <c r="BO48" i="22"/>
  <c r="J51" i="22"/>
  <c r="BP60" i="22"/>
  <c r="CC42" i="22"/>
  <c r="CH42" i="22"/>
  <c r="CC20" i="22"/>
  <c r="CH20" i="22"/>
  <c r="CC23" i="22"/>
  <c r="CH23" i="22"/>
  <c r="CC22" i="22"/>
  <c r="CH22" i="22"/>
  <c r="CC54" i="22"/>
  <c r="CH54" i="22"/>
  <c r="CC19" i="22"/>
  <c r="CH19" i="22"/>
  <c r="CC60" i="22"/>
  <c r="CH60" i="22"/>
  <c r="CC68" i="22"/>
  <c r="CH68" i="22"/>
  <c r="CC53" i="22"/>
  <c r="CH53" i="22"/>
  <c r="CC21" i="22"/>
  <c r="CH21" i="22"/>
  <c r="CC47" i="23"/>
  <c r="CH47" i="23"/>
  <c r="F47" i="25" s="1"/>
  <c r="CC17" i="22"/>
  <c r="CH17" i="22"/>
  <c r="CC70" i="22"/>
  <c r="CH70" i="22"/>
  <c r="CC25" i="23"/>
  <c r="CH25" i="23"/>
  <c r="F25" i="25" s="1"/>
  <c r="CC52" i="22"/>
  <c r="CH52" i="22"/>
  <c r="CD36" i="23"/>
  <c r="BI31" i="22"/>
  <c r="AW44" i="22"/>
  <c r="D51" i="22"/>
  <c r="AU25" i="22"/>
  <c r="BE27" i="22"/>
  <c r="AR27" i="22"/>
  <c r="L25" i="22"/>
  <c r="BI62" i="22"/>
  <c r="BU53" i="22"/>
  <c r="AM16" i="22"/>
  <c r="J44" i="22"/>
  <c r="BK19" i="22"/>
  <c r="CC24" i="23"/>
  <c r="J38" i="22"/>
  <c r="Q44" i="22"/>
  <c r="BF53" i="22"/>
  <c r="CC32" i="23"/>
  <c r="BB51" i="22"/>
  <c r="F62" i="22"/>
  <c r="O36" i="22"/>
  <c r="K31" i="22"/>
  <c r="BJ33" i="22"/>
  <c r="BD25" i="22"/>
  <c r="BR24" i="22"/>
  <c r="K25" i="22"/>
  <c r="BT24" i="22"/>
  <c r="BO25" i="22"/>
  <c r="V38" i="22"/>
  <c r="BI35" i="22"/>
  <c r="U35" i="22"/>
  <c r="F49" i="22"/>
  <c r="Z27" i="22"/>
  <c r="BA22" i="22"/>
  <c r="AK27" i="22"/>
  <c r="AP40" i="22"/>
  <c r="R72" i="22"/>
  <c r="BH36" i="22"/>
  <c r="AT35" i="22"/>
  <c r="BL40" i="22"/>
  <c r="R48" i="23"/>
  <c r="BM47" i="22"/>
  <c r="AD48" i="22"/>
  <c r="AX56" i="22"/>
  <c r="AT25" i="22"/>
  <c r="AP36" i="22"/>
  <c r="AZ24" i="22"/>
  <c r="AT30" i="22"/>
  <c r="O25" i="22"/>
  <c r="F33" i="22"/>
  <c r="AM47" i="22"/>
  <c r="AD56" i="22"/>
  <c r="Z44" i="22"/>
  <c r="BL51" i="22"/>
  <c r="J40" i="22"/>
  <c r="J56" i="22"/>
  <c r="BS31" i="22"/>
  <c r="AX32" i="22"/>
  <c r="I51" i="22"/>
  <c r="AP56" i="22"/>
  <c r="AQ20" i="22"/>
  <c r="BK42" i="22"/>
  <c r="AN40" i="22"/>
  <c r="BT36" i="22"/>
  <c r="Y25" i="22"/>
  <c r="BE36" i="22"/>
  <c r="BU42" i="22"/>
  <c r="F44" i="22"/>
  <c r="R47" i="23"/>
  <c r="BM34" i="23"/>
  <c r="BW25" i="22"/>
  <c r="BN32" i="22"/>
  <c r="AN44" i="22"/>
  <c r="BN47" i="22"/>
  <c r="AZ49" i="22"/>
  <c r="AW62" i="22"/>
  <c r="AA31" i="22"/>
  <c r="AJ51" i="22"/>
  <c r="BR31" i="22"/>
  <c r="AD30" i="22"/>
  <c r="U24" i="22"/>
  <c r="AI25" i="22"/>
  <c r="P51" i="22"/>
  <c r="BI51" i="22"/>
  <c r="AS48" i="22"/>
  <c r="V49" i="22"/>
  <c r="BH62" i="22"/>
  <c r="K40" i="22"/>
  <c r="AS47" i="22"/>
  <c r="BH31" i="22"/>
  <c r="O32" i="22"/>
  <c r="AK33" i="22"/>
  <c r="BQ62" i="22"/>
  <c r="AV18" i="22"/>
  <c r="AL22" i="22"/>
  <c r="AF48" i="22"/>
  <c r="AX38" i="22"/>
  <c r="BO51" i="22"/>
  <c r="AY62" i="22"/>
  <c r="AT24" i="22"/>
  <c r="T35" i="22"/>
  <c r="S56" i="22"/>
  <c r="AV52" i="22"/>
  <c r="E36" i="22"/>
  <c r="BH34" i="22"/>
  <c r="P27" i="22"/>
  <c r="AR51" i="22"/>
  <c r="AI36" i="22"/>
  <c r="AG35" i="23"/>
  <c r="AJ31" i="22"/>
  <c r="BD30" i="22"/>
  <c r="BR34" i="22"/>
  <c r="AF56" i="22"/>
  <c r="L62" i="22"/>
  <c r="BS44" i="22"/>
  <c r="AZ27" i="22"/>
  <c r="U38" i="22"/>
  <c r="BB27" i="22"/>
  <c r="V44" i="22"/>
  <c r="BU19" i="22"/>
  <c r="AT49" i="22"/>
  <c r="BP53" i="22"/>
  <c r="BK23" i="22"/>
  <c r="Q56" i="22"/>
  <c r="AB49" i="23"/>
  <c r="M48" i="23"/>
  <c r="AB60" i="22"/>
  <c r="BY27" i="22"/>
  <c r="G48" i="22"/>
  <c r="AW58" i="22"/>
  <c r="F24" i="22"/>
  <c r="V36" i="22"/>
  <c r="BS49" i="22"/>
  <c r="BH35" i="22"/>
  <c r="AF47" i="22"/>
  <c r="AX24" i="22"/>
  <c r="BV38" i="22"/>
  <c r="AU56" i="22"/>
  <c r="AI47" i="22"/>
  <c r="AU49" i="22"/>
  <c r="X27" i="22"/>
  <c r="AI34" i="22"/>
  <c r="AY40" i="22"/>
  <c r="BI24" i="22"/>
  <c r="AA30" i="22"/>
  <c r="BT33" i="22"/>
  <c r="AU31" i="22"/>
  <c r="AJ49" i="22"/>
  <c r="U56" i="22"/>
  <c r="AT47" i="22"/>
  <c r="O51" i="22"/>
  <c r="AQ54" i="22"/>
  <c r="BS36" i="22"/>
  <c r="U31" i="22"/>
  <c r="P44" i="22"/>
  <c r="AB47" i="23"/>
  <c r="BN35" i="23"/>
  <c r="BC33" i="22"/>
  <c r="BI40" i="22"/>
  <c r="BR32" i="22"/>
  <c r="Z32" i="22"/>
  <c r="AI27" i="22"/>
  <c r="AZ48" i="22"/>
  <c r="T31" i="22"/>
  <c r="V32" i="22"/>
  <c r="V35" i="22"/>
  <c r="N27" i="22"/>
  <c r="BD48" i="22"/>
  <c r="AA33" i="22"/>
  <c r="AY49" i="22"/>
  <c r="K34" i="22"/>
  <c r="AN32" i="22"/>
  <c r="BC51" i="22"/>
  <c r="E27" i="22"/>
  <c r="AU32" i="22"/>
  <c r="BM24" i="22"/>
  <c r="BJ25" i="22"/>
  <c r="AC25" i="22"/>
  <c r="AT44" i="22"/>
  <c r="BY44" i="22"/>
  <c r="BK54" i="22"/>
  <c r="AL53" i="22"/>
  <c r="O47" i="22"/>
  <c r="M72" i="22"/>
  <c r="AX48" i="22"/>
  <c r="BD56" i="22"/>
  <c r="BG40" i="22"/>
  <c r="F25" i="22"/>
  <c r="BA18" i="22"/>
  <c r="BO24" i="22"/>
  <c r="AQ21" i="22"/>
  <c r="D30" i="22"/>
  <c r="F47" i="22"/>
  <c r="AQ23" i="22"/>
  <c r="W25" i="23"/>
  <c r="H32" i="23"/>
  <c r="M36" i="23"/>
  <c r="AD35" i="22"/>
  <c r="AY31" i="22"/>
  <c r="BI32" i="22"/>
  <c r="O30" i="22"/>
  <c r="Z51" i="22"/>
  <c r="AI38" i="22"/>
  <c r="AT62" i="22"/>
  <c r="BX27" i="22"/>
  <c r="Z47" i="22"/>
  <c r="D47" i="22"/>
  <c r="F48" i="22"/>
  <c r="CB24" i="23"/>
  <c r="AN30" i="22"/>
  <c r="BY33" i="22"/>
  <c r="BC36" i="22"/>
  <c r="BH33" i="22"/>
  <c r="BL44" i="22"/>
  <c r="AQ53" i="22"/>
  <c r="CB18" i="22"/>
  <c r="CG18" i="22"/>
  <c r="CB54" i="22"/>
  <c r="CG54" i="22"/>
  <c r="AU34" i="22"/>
  <c r="AD31" i="22"/>
  <c r="Q24" i="22"/>
  <c r="AJ33" i="22"/>
  <c r="BO56" i="22"/>
  <c r="N44" i="22"/>
  <c r="AU33" i="22"/>
  <c r="Q49" i="22"/>
  <c r="P36" i="22"/>
  <c r="BC24" i="22"/>
  <c r="AU47" i="22"/>
  <c r="BJ32" i="22"/>
  <c r="AO27" i="22"/>
  <c r="AW40" i="22"/>
  <c r="AY44" i="22"/>
  <c r="Z30" i="22"/>
  <c r="T56" i="22"/>
  <c r="Y44" i="22"/>
  <c r="BM49" i="22"/>
  <c r="BO32" i="22"/>
  <c r="T62" i="22"/>
  <c r="Z34" i="22"/>
  <c r="AV54" i="22"/>
  <c r="AH30" i="22"/>
  <c r="AH62" i="22"/>
  <c r="U27" i="22"/>
  <c r="U25" i="22"/>
  <c r="BF17" i="22"/>
  <c r="BX34" i="22"/>
  <c r="BT32" i="22"/>
  <c r="Z40" i="22"/>
  <c r="AV19" i="22"/>
  <c r="AQ52" i="22"/>
  <c r="AB33" i="23"/>
  <c r="AQ47" i="23"/>
  <c r="AL33" i="23"/>
  <c r="AQ60" i="22"/>
  <c r="CB25" i="22"/>
  <c r="CG25" i="22"/>
  <c r="BM32" i="23"/>
  <c r="CB70" i="22"/>
  <c r="CG70" i="22"/>
  <c r="CB20" i="22"/>
  <c r="CG20" i="22"/>
  <c r="CB25" i="23"/>
  <c r="CG25" i="23"/>
  <c r="E25" i="25" s="1"/>
  <c r="BR54" i="22"/>
  <c r="AF35" i="22"/>
  <c r="CB72" i="22"/>
  <c r="CG72" i="22"/>
  <c r="Z62" i="22"/>
  <c r="BT31" i="22"/>
  <c r="S47" i="22"/>
  <c r="AY47" i="22"/>
  <c r="BE51" i="22"/>
  <c r="BC58" i="22"/>
  <c r="AX25" i="22"/>
  <c r="BP54" i="22"/>
  <c r="J47" i="22"/>
  <c r="U30" i="22"/>
  <c r="P62" i="22"/>
  <c r="BB56" i="22"/>
  <c r="Q48" i="22"/>
  <c r="AO34" i="22"/>
  <c r="P34" i="22"/>
  <c r="U40" i="22"/>
  <c r="E30" i="22"/>
  <c r="BV47" i="22"/>
  <c r="BR33" i="22"/>
  <c r="AK25" i="22"/>
  <c r="BV56" i="22"/>
  <c r="BX30" i="22"/>
  <c r="AE32" i="22"/>
  <c r="BC44" i="22"/>
  <c r="BD34" i="22"/>
  <c r="Z35" i="22"/>
  <c r="AF44" i="22"/>
  <c r="BQ44" i="22"/>
  <c r="M32" i="23"/>
  <c r="H47" i="23"/>
  <c r="BN40" i="22"/>
  <c r="AE25" i="22"/>
  <c r="AJ30" i="22"/>
  <c r="BR40" i="22"/>
  <c r="I56" i="22"/>
  <c r="AI24" i="22"/>
  <c r="AJ44" i="22"/>
  <c r="BD36" i="22"/>
  <c r="AP48" i="22"/>
  <c r="G31" i="22"/>
  <c r="AK30" i="22"/>
  <c r="BA52" i="22"/>
  <c r="BR36" i="22"/>
  <c r="AP38" i="22"/>
  <c r="CB21" i="22"/>
  <c r="CG21" i="22"/>
  <c r="BL27" i="22"/>
  <c r="Y36" i="22"/>
  <c r="BD27" i="22"/>
  <c r="AW30" i="22"/>
  <c r="BH56" i="22"/>
  <c r="S16" i="22"/>
  <c r="BM56" i="22"/>
  <c r="BC47" i="22"/>
  <c r="BJ27" i="22"/>
  <c r="D38" i="22"/>
  <c r="Q27" i="22"/>
  <c r="AY35" i="22"/>
  <c r="AZ25" i="22"/>
  <c r="K35" i="22"/>
  <c r="AU35" i="22"/>
  <c r="AM51" i="22"/>
  <c r="L31" i="22"/>
  <c r="BN38" i="22"/>
  <c r="BC25" i="22"/>
  <c r="BW47" i="22"/>
  <c r="AA24" i="22"/>
  <c r="P24" i="22"/>
  <c r="BM27" i="22"/>
  <c r="AV22" i="22"/>
  <c r="BS24" i="22"/>
  <c r="AN48" i="22"/>
  <c r="BN30" i="22"/>
  <c r="BR27" i="22"/>
  <c r="AJ48" i="22"/>
  <c r="AO24" i="22"/>
  <c r="AL19" i="22"/>
  <c r="BC40" i="22"/>
  <c r="BT44" i="22"/>
  <c r="BM30" i="22"/>
  <c r="H60" i="22"/>
  <c r="BZ36" i="23"/>
  <c r="CD49" i="23"/>
  <c r="CB53" i="22"/>
  <c r="CG53" i="22"/>
  <c r="G38" i="22"/>
  <c r="BB58" i="22"/>
  <c r="V51" i="22"/>
  <c r="N38" i="22"/>
  <c r="BO49" i="22"/>
  <c r="AN62" i="22"/>
  <c r="BI25" i="22"/>
  <c r="X44" i="22"/>
  <c r="O48" i="22"/>
  <c r="CB60" i="22"/>
  <c r="CG60" i="22"/>
  <c r="BE31" i="22"/>
  <c r="U48" i="22"/>
  <c r="AZ32" i="22"/>
  <c r="Z58" i="22"/>
  <c r="AX30" i="22"/>
  <c r="BW33" i="22"/>
  <c r="K49" i="22"/>
  <c r="AK47" i="22"/>
  <c r="AV20" i="22"/>
  <c r="AH56" i="22"/>
  <c r="V33" i="22"/>
  <c r="AA27" i="22"/>
  <c r="BL16" i="22"/>
  <c r="L32" i="22"/>
  <c r="AL47" i="23"/>
  <c r="Q30" i="22"/>
  <c r="AO38" i="22"/>
  <c r="G51" i="22"/>
  <c r="G34" i="22"/>
  <c r="BI47" i="22"/>
  <c r="BO35" i="22"/>
  <c r="AZ33" i="22"/>
  <c r="U47" i="22"/>
  <c r="AR38" i="22"/>
  <c r="E62" i="22"/>
  <c r="BD49" i="22"/>
  <c r="AZ36" i="22"/>
  <c r="AM56" i="22"/>
  <c r="Y62" i="22"/>
  <c r="AI56" i="22"/>
  <c r="BL56" i="22"/>
  <c r="AZ38" i="22"/>
  <c r="BN44" i="22"/>
  <c r="V40" i="22"/>
  <c r="L38" i="22"/>
  <c r="K47" i="22"/>
  <c r="BH25" i="22"/>
  <c r="K58" i="22"/>
  <c r="J34" i="22"/>
  <c r="AS24" i="22"/>
  <c r="AK58" i="22"/>
  <c r="BD32" i="22"/>
  <c r="AU24" i="22"/>
  <c r="AU44" i="22"/>
  <c r="AZ40" i="22"/>
  <c r="Y34" i="22"/>
  <c r="V31" i="22"/>
  <c r="J25" i="22"/>
  <c r="T40" i="22"/>
  <c r="BX51" i="22"/>
  <c r="BF18" i="22"/>
  <c r="AA56" i="22"/>
  <c r="AJ36" i="22"/>
  <c r="Z31" i="22"/>
  <c r="AO32" i="22"/>
  <c r="BH40" i="22"/>
  <c r="O44" i="22"/>
  <c r="F27" i="22"/>
  <c r="AW38" i="22"/>
  <c r="AJ25" i="22"/>
  <c r="AI40" i="22"/>
  <c r="BP20" i="22"/>
  <c r="H48" i="23"/>
  <c r="AB34" i="23"/>
  <c r="AV24" i="23"/>
  <c r="AG34" i="23"/>
  <c r="BA60" i="22"/>
  <c r="M60" i="22"/>
  <c r="CB51" i="22"/>
  <c r="CG51" i="22"/>
  <c r="CB47" i="23"/>
  <c r="CG47" i="23"/>
  <c r="E47" i="25" s="1"/>
  <c r="BO24" i="23"/>
  <c r="AT48" i="22"/>
  <c r="AH51" i="22"/>
  <c r="BO34" i="23"/>
  <c r="AR44" i="22"/>
  <c r="AS35" i="22"/>
  <c r="Q25" i="22"/>
  <c r="BM35" i="22"/>
  <c r="BB47" i="22"/>
  <c r="L33" i="22"/>
  <c r="V47" i="22"/>
  <c r="BN36" i="22"/>
  <c r="Y47" i="22"/>
  <c r="BE24" i="22"/>
  <c r="AD38" i="22"/>
  <c r="AS51" i="22"/>
  <c r="F40" i="22"/>
  <c r="I62" i="22"/>
  <c r="J35" i="22"/>
  <c r="BN25" i="22"/>
  <c r="Y33" i="22"/>
  <c r="AD36" i="22"/>
  <c r="AH44" i="22"/>
  <c r="L36" i="22"/>
  <c r="P56" i="22"/>
  <c r="AX35" i="22"/>
  <c r="J27" i="22"/>
  <c r="AW16" i="22"/>
  <c r="K32" i="22"/>
  <c r="X62" i="22"/>
  <c r="Y24" i="22"/>
  <c r="AE27" i="22"/>
  <c r="K48" i="22"/>
  <c r="AH27" i="22"/>
  <c r="AT36" i="22"/>
  <c r="BS33" i="22"/>
  <c r="AI51" i="22"/>
  <c r="P38" i="22"/>
  <c r="BX36" i="22"/>
  <c r="G62" i="22"/>
  <c r="AX31" i="22"/>
  <c r="J32" i="22"/>
  <c r="BX44" i="22"/>
  <c r="AF24" i="22"/>
  <c r="AZ30" i="22"/>
  <c r="BF21" i="22"/>
  <c r="BJ40" i="22"/>
  <c r="BQ51" i="22"/>
  <c r="D44" i="22"/>
  <c r="E31" i="22"/>
  <c r="BA19" i="22"/>
  <c r="AO56" i="22"/>
  <c r="BF20" i="22"/>
  <c r="BL47" i="22"/>
  <c r="K27" i="22"/>
  <c r="AS33" i="22"/>
  <c r="BF23" i="22"/>
  <c r="BY30" i="22"/>
  <c r="BD33" i="22"/>
  <c r="BC62" i="22"/>
  <c r="BN58" i="22"/>
  <c r="BN34" i="22"/>
  <c r="AK49" i="22"/>
  <c r="V25" i="22"/>
  <c r="X38" i="22"/>
  <c r="AK34" i="22"/>
  <c r="AX34" i="22"/>
  <c r="N62" i="22"/>
  <c r="BJ34" i="22"/>
  <c r="BA53" i="22"/>
  <c r="AO33" i="22"/>
  <c r="M47" i="23"/>
  <c r="M24" i="23"/>
  <c r="W49" i="23"/>
  <c r="CB17" i="22"/>
  <c r="CG17" i="22"/>
  <c r="CB68" i="22"/>
  <c r="CG68" i="22"/>
  <c r="BV25" i="22"/>
  <c r="BQ25" i="22"/>
  <c r="L51" i="22"/>
  <c r="BI27" i="22"/>
  <c r="AO51" i="22"/>
  <c r="AC44" i="22"/>
  <c r="BR56" i="22"/>
  <c r="T38" i="22"/>
  <c r="BI58" i="22"/>
  <c r="BP19" i="22"/>
  <c r="Q32" i="22"/>
  <c r="BI33" i="22"/>
  <c r="I16" i="22"/>
  <c r="AN27" i="22"/>
  <c r="Z33" i="22"/>
  <c r="S40" i="22"/>
  <c r="AN36" i="22"/>
  <c r="AV21" i="22"/>
  <c r="BN56" i="22"/>
  <c r="AJ27" i="22"/>
  <c r="AT56" i="22"/>
  <c r="BF52" i="22"/>
  <c r="AG33" i="23"/>
  <c r="BU32" i="23"/>
  <c r="BQ33" i="23"/>
  <c r="BV33" i="23"/>
  <c r="AQ36" i="23"/>
  <c r="H34" i="23"/>
  <c r="C25" i="23"/>
  <c r="BF60" i="22"/>
  <c r="Y27" i="22"/>
  <c r="BX35" i="22"/>
  <c r="BY38" i="22"/>
  <c r="R36" i="23"/>
  <c r="AG36" i="23"/>
  <c r="R32" i="23"/>
  <c r="D25" i="22"/>
  <c r="AB24" i="23"/>
  <c r="BH36" i="23"/>
  <c r="BM36" i="23"/>
  <c r="AK42" i="22"/>
  <c r="AP42" i="22"/>
  <c r="CC18" i="22"/>
  <c r="CF42" i="22"/>
  <c r="CA42" i="22"/>
  <c r="BX49" i="22"/>
  <c r="CF34" i="22"/>
  <c r="CA34" i="22"/>
  <c r="CC72" i="22"/>
  <c r="CF68" i="22"/>
  <c r="CA68" i="22"/>
  <c r="I30" i="22"/>
  <c r="AZ34" i="22"/>
  <c r="AT33" i="22"/>
  <c r="BC38" i="22"/>
  <c r="E35" i="22"/>
  <c r="Q35" i="22"/>
  <c r="AN31" i="22"/>
  <c r="BQ27" i="22"/>
  <c r="BN62" i="22"/>
  <c r="AN25" i="22"/>
  <c r="BR30" i="22"/>
  <c r="BE56" i="22"/>
  <c r="AF31" i="22"/>
  <c r="BG38" i="22"/>
  <c r="J30" i="22"/>
  <c r="AP47" i="22"/>
  <c r="F36" i="22"/>
  <c r="BX25" i="22"/>
  <c r="AE40" i="22"/>
  <c r="AE34" i="22"/>
  <c r="BL38" i="22"/>
  <c r="BC35" i="22"/>
  <c r="AE48" i="22"/>
  <c r="U62" i="22"/>
  <c r="AK48" i="22"/>
  <c r="BV62" i="22"/>
  <c r="BN24" i="22"/>
  <c r="BS56" i="22"/>
  <c r="L40" i="22"/>
  <c r="BW56" i="22"/>
  <c r="Y32" i="22"/>
  <c r="AP27" i="22"/>
  <c r="AE38" i="22"/>
  <c r="BE44" i="22"/>
  <c r="AF34" i="22"/>
  <c r="BM32" i="22"/>
  <c r="AY51" i="22"/>
  <c r="AN33" i="22"/>
  <c r="BI34" i="22"/>
  <c r="AM62" i="22"/>
  <c r="BI44" i="22"/>
  <c r="AY36" i="22"/>
  <c r="AY33" i="22"/>
  <c r="BW24" i="22"/>
  <c r="BQ56" i="22"/>
  <c r="AD27" i="22"/>
  <c r="AN24" i="22"/>
  <c r="Y56" i="22"/>
  <c r="AS25" i="22"/>
  <c r="O56" i="22"/>
  <c r="T36" i="22"/>
  <c r="BY49" i="22"/>
  <c r="P58" i="22"/>
  <c r="AQ22" i="22"/>
  <c r="AM38" i="22"/>
  <c r="AW51" i="22"/>
  <c r="AP49" i="22"/>
  <c r="AK36" i="22"/>
  <c r="BX40" i="22"/>
  <c r="BT27" i="22"/>
  <c r="K24" i="22"/>
  <c r="E47" i="22"/>
  <c r="K51" i="22"/>
  <c r="AT34" i="22"/>
  <c r="G36" i="22"/>
  <c r="AF33" i="22"/>
  <c r="AN35" i="22"/>
  <c r="BX31" i="22"/>
  <c r="BO30" i="22"/>
  <c r="F68" i="22"/>
  <c r="AJ24" i="22"/>
  <c r="S51" i="22"/>
  <c r="AS31" i="22"/>
  <c r="E34" i="22"/>
  <c r="AF30" i="22"/>
  <c r="BW62" i="22"/>
  <c r="P40" i="22"/>
  <c r="BA23" i="22"/>
  <c r="BK20" i="22"/>
  <c r="P31" i="22"/>
  <c r="BC56" i="22"/>
  <c r="AE30" i="22"/>
  <c r="S44" i="22"/>
  <c r="BG44" i="22"/>
  <c r="BW49" i="22"/>
  <c r="Y58" i="22"/>
  <c r="AP35" i="22"/>
  <c r="BR25" i="22"/>
  <c r="AJ40" i="22"/>
  <c r="Z36" i="22"/>
  <c r="BU20" i="22"/>
  <c r="AL52" i="22"/>
  <c r="AD62" i="22"/>
  <c r="AE62" i="22"/>
  <c r="AY34" i="22"/>
  <c r="BB40" i="22"/>
  <c r="BJ24" i="22"/>
  <c r="BV44" i="22"/>
  <c r="BT30" i="22"/>
  <c r="BP42" i="22"/>
  <c r="BS34" i="22"/>
  <c r="BF49" i="23"/>
  <c r="AG47" i="23"/>
  <c r="W35" i="23"/>
  <c r="AB36" i="23"/>
  <c r="AG60" i="22"/>
  <c r="AG25" i="23"/>
  <c r="C47" i="23"/>
  <c r="BN51" i="22"/>
  <c r="BU24" i="23"/>
  <c r="CD44" i="22"/>
  <c r="BS36" i="23"/>
  <c r="BX36" i="23"/>
  <c r="BN21" i="22"/>
  <c r="BS21" i="22"/>
  <c r="CB23" i="22"/>
  <c r="BT33" i="23"/>
  <c r="BO33" i="23"/>
  <c r="CF72" i="22"/>
  <c r="CA72" i="22"/>
  <c r="BM62" i="22"/>
  <c r="X25" i="23"/>
  <c r="AC25" i="23"/>
  <c r="BX34" i="23"/>
  <c r="CF34" i="23"/>
  <c r="D34" i="25" s="1"/>
  <c r="CA34" i="23"/>
  <c r="CF52" i="22"/>
  <c r="CA52" i="22"/>
  <c r="BT56" i="22"/>
  <c r="BM48" i="23"/>
  <c r="CF36" i="22"/>
  <c r="CA36" i="22"/>
  <c r="CB22" i="22"/>
  <c r="CF49" i="22"/>
  <c r="CA49" i="22"/>
  <c r="BT42" i="22"/>
  <c r="BY42" i="22"/>
  <c r="CF35" i="22"/>
  <c r="CA35" i="22"/>
  <c r="CF48" i="22"/>
  <c r="CA48" i="22"/>
  <c r="BC30" i="22"/>
  <c r="AA36" i="22"/>
  <c r="V48" i="22"/>
  <c r="BK21" i="22"/>
  <c r="AL49" i="23"/>
  <c r="H25" i="23"/>
  <c r="BJ36" i="23"/>
  <c r="BO36" i="23"/>
  <c r="BW51" i="22"/>
  <c r="BB44" i="22"/>
  <c r="AX44" i="22"/>
  <c r="G40" i="22"/>
  <c r="V56" i="22"/>
  <c r="AT51" i="22"/>
  <c r="BS35" i="22"/>
  <c r="AA25" i="22"/>
  <c r="AY24" i="22"/>
  <c r="AN51" i="22"/>
  <c r="CI47" i="22"/>
  <c r="G30" i="22"/>
  <c r="BJ31" i="22"/>
  <c r="L24" i="22"/>
  <c r="BK53" i="22"/>
  <c r="AL18" i="22"/>
  <c r="BA42" i="22"/>
  <c r="BH32" i="22"/>
  <c r="AE35" i="22"/>
  <c r="BL30" i="22"/>
  <c r="AA32" i="22"/>
  <c r="Q47" i="22"/>
  <c r="AI33" i="22"/>
  <c r="N30" i="22"/>
  <c r="BS48" i="22"/>
  <c r="BX48" i="22"/>
  <c r="G33" i="22"/>
  <c r="Q40" i="22"/>
  <c r="BE34" i="22"/>
  <c r="AI35" i="22"/>
  <c r="L44" i="22"/>
  <c r="BR35" i="22"/>
  <c r="X40" i="22"/>
  <c r="AZ31" i="22"/>
  <c r="AR30" i="22"/>
  <c r="AL21" i="22"/>
  <c r="AP34" i="22"/>
  <c r="AD32" i="22"/>
  <c r="Y35" i="22"/>
  <c r="AZ51" i="22"/>
  <c r="I44" i="22"/>
  <c r="T25" i="22"/>
  <c r="AF51" i="22"/>
  <c r="BI30" i="22"/>
  <c r="E25" i="22"/>
  <c r="BM36" i="22"/>
  <c r="E56" i="22"/>
  <c r="AJ34" i="22"/>
  <c r="P49" i="22"/>
  <c r="AS30" i="22"/>
  <c r="BH24" i="22"/>
  <c r="AO25" i="22"/>
  <c r="E44" i="22"/>
  <c r="U49" i="22"/>
  <c r="J48" i="22"/>
  <c r="X47" i="22"/>
  <c r="AH47" i="22"/>
  <c r="BP23" i="22"/>
  <c r="W47" i="23"/>
  <c r="AQ25" i="23"/>
  <c r="AV49" i="23"/>
  <c r="H33" i="23"/>
  <c r="AL24" i="23"/>
  <c r="W48" i="23"/>
  <c r="AQ24" i="23"/>
  <c r="R25" i="23"/>
  <c r="BK60" i="22"/>
  <c r="AP51" i="22"/>
  <c r="AQ33" i="23"/>
  <c r="BY47" i="22"/>
  <c r="C33" i="23"/>
  <c r="AG48" i="23"/>
  <c r="AQ17" i="23"/>
  <c r="AV17" i="23"/>
  <c r="BM25" i="23"/>
  <c r="BR25" i="23"/>
  <c r="CD24" i="23"/>
  <c r="Q42" i="22"/>
  <c r="V42" i="22"/>
  <c r="BS38" i="22"/>
  <c r="BZ22" i="23"/>
  <c r="AA42" i="22"/>
  <c r="AF42" i="22"/>
  <c r="Y53" i="22"/>
  <c r="AD53" i="22"/>
  <c r="CF24" i="22"/>
  <c r="CA24" i="22"/>
  <c r="Q52" i="22"/>
  <c r="V52" i="22"/>
  <c r="BJ30" i="22"/>
  <c r="BT25" i="22"/>
  <c r="BA34" i="23"/>
  <c r="AQ34" i="23"/>
  <c r="R24" i="23"/>
  <c r="AK52" i="22"/>
  <c r="AP52" i="22"/>
  <c r="AK24" i="22"/>
  <c r="O27" i="22"/>
  <c r="Z56" i="22"/>
  <c r="G32" i="22"/>
  <c r="AS40" i="22"/>
  <c r="E49" i="22"/>
  <c r="P48" i="22"/>
  <c r="E48" i="22"/>
  <c r="BI49" i="22"/>
  <c r="AT27" i="22"/>
  <c r="AX51" i="22"/>
  <c r="BI48" i="22"/>
  <c r="BW34" i="22"/>
  <c r="BO34" i="22"/>
  <c r="BB30" i="22"/>
  <c r="AH38" i="22"/>
  <c r="BN35" i="22"/>
  <c r="AG49" i="23"/>
  <c r="M34" i="23"/>
  <c r="CF17" i="22"/>
  <c r="CA17" i="22"/>
  <c r="BY25" i="22"/>
  <c r="BW31" i="22"/>
  <c r="AS36" i="22"/>
  <c r="AD33" i="22"/>
  <c r="AE47" i="22"/>
  <c r="AW27" i="22"/>
  <c r="O33" i="22"/>
  <c r="G44" i="22"/>
  <c r="L27" i="22"/>
  <c r="U36" i="22"/>
  <c r="AY48" i="22"/>
  <c r="AE49" i="22"/>
  <c r="F56" i="22"/>
  <c r="AF36" i="22"/>
  <c r="J24" i="22"/>
  <c r="BS32" i="22"/>
  <c r="BS25" i="22"/>
  <c r="BC32" i="22"/>
  <c r="BI36" i="22"/>
  <c r="AY27" i="22"/>
  <c r="Z24" i="22"/>
  <c r="AD25" i="22"/>
  <c r="AX36" i="22"/>
  <c r="Y31" i="22"/>
  <c r="K44" i="22"/>
  <c r="AT40" i="22"/>
  <c r="AS56" i="22"/>
  <c r="BV27" i="22"/>
  <c r="BJ36" i="22"/>
  <c r="BM33" i="22"/>
  <c r="X30" i="22"/>
  <c r="AI48" i="22"/>
  <c r="BJ56" i="22"/>
  <c r="AN34" i="22"/>
  <c r="J31" i="22"/>
  <c r="E32" i="22"/>
  <c r="AK38" i="22"/>
  <c r="L30" i="22"/>
  <c r="G56" i="22"/>
  <c r="P47" i="22"/>
  <c r="S27" i="22"/>
  <c r="V27" i="22"/>
  <c r="AC51" i="22"/>
  <c r="AJ56" i="22"/>
  <c r="F34" i="22"/>
  <c r="U32" i="22"/>
  <c r="U34" i="22"/>
  <c r="AC62" i="22"/>
  <c r="V30" i="22"/>
  <c r="N51" i="22"/>
  <c r="BW32" i="22"/>
  <c r="BC48" i="22"/>
  <c r="K30" i="22"/>
  <c r="BY36" i="22"/>
  <c r="AR16" i="22"/>
  <c r="O62" i="22"/>
  <c r="AI44" i="22"/>
  <c r="T30" i="22"/>
  <c r="AA51" i="22"/>
  <c r="G35" i="22"/>
  <c r="AE24" i="22"/>
  <c r="AY30" i="22"/>
  <c r="T51" i="22"/>
  <c r="BH38" i="22"/>
  <c r="L56" i="22"/>
  <c r="AU40" i="22"/>
  <c r="AH40" i="22"/>
  <c r="BA54" i="22"/>
  <c r="BO33" i="22"/>
  <c r="BG62" i="22"/>
  <c r="BN31" i="22"/>
  <c r="P35" i="22"/>
  <c r="BA20" i="22"/>
  <c r="AE44" i="22"/>
  <c r="T34" i="22"/>
  <c r="AL17" i="22"/>
  <c r="BE48" i="22"/>
  <c r="AA48" i="22"/>
  <c r="Q38" i="22"/>
  <c r="AQ17" i="22"/>
  <c r="S38" i="22"/>
  <c r="BX32" i="22"/>
  <c r="I38" i="22"/>
  <c r="AN38" i="22"/>
  <c r="AF32" i="22"/>
  <c r="BU22" i="22"/>
  <c r="BP22" i="22"/>
  <c r="BK22" i="22"/>
  <c r="AQ18" i="22"/>
  <c r="F31" i="22"/>
  <c r="AD47" i="22"/>
  <c r="K36" i="22"/>
  <c r="BY34" i="22"/>
  <c r="AO49" i="22"/>
  <c r="E51" i="22"/>
  <c r="AR47" i="22"/>
  <c r="BF54" i="22"/>
  <c r="BD24" i="22"/>
  <c r="G25" i="22"/>
  <c r="BD62" i="22"/>
  <c r="AQ42" i="22"/>
  <c r="AL23" i="22"/>
  <c r="C34" i="23"/>
  <c r="AL34" i="23"/>
  <c r="H49" i="23"/>
  <c r="C49" i="23"/>
  <c r="C32" i="23"/>
  <c r="BU60" i="22"/>
  <c r="H24" i="23"/>
  <c r="CF25" i="22"/>
  <c r="CA25" i="22"/>
  <c r="AB32" i="23"/>
  <c r="AB25" i="23"/>
  <c r="AL35" i="23"/>
  <c r="H36" i="23"/>
  <c r="AL32" i="23"/>
  <c r="M33" i="23"/>
  <c r="CF47" i="23"/>
  <c r="D47" i="25" s="1"/>
  <c r="CA47" i="23"/>
  <c r="BZ49" i="23"/>
  <c r="AI49" i="22"/>
  <c r="BY24" i="22"/>
  <c r="BH42" i="22"/>
  <c r="BM42" i="22"/>
  <c r="BZ54" i="23"/>
  <c r="AU42" i="22"/>
  <c r="AZ42" i="22"/>
  <c r="AZ62" i="22"/>
  <c r="BZ21" i="23"/>
  <c r="BI36" i="23"/>
  <c r="BN36" i="23"/>
  <c r="BU33" i="23"/>
  <c r="BU25" i="23"/>
  <c r="AS27" i="22"/>
  <c r="I25" i="23"/>
  <c r="N25" i="23"/>
  <c r="BN49" i="23"/>
  <c r="BI49" i="23"/>
  <c r="BQ17" i="23"/>
  <c r="BV17" i="23"/>
  <c r="BE25" i="22"/>
  <c r="O35" i="22"/>
  <c r="Z48" i="22"/>
  <c r="U33" i="22"/>
  <c r="BT38" i="22"/>
  <c r="T27" i="22"/>
  <c r="AE56" i="22"/>
  <c r="BJ49" i="22"/>
  <c r="AA34" i="22"/>
  <c r="AU48" i="22"/>
  <c r="BW40" i="22"/>
  <c r="AS62" i="22"/>
  <c r="AM30" i="22"/>
  <c r="I47" i="22"/>
  <c r="BN48" i="22"/>
  <c r="BB38" i="22"/>
  <c r="BI56" i="22"/>
  <c r="AV23" i="22"/>
  <c r="BT49" i="22"/>
  <c r="AE31" i="22"/>
  <c r="H35" i="23"/>
  <c r="M35" i="23"/>
  <c r="BA17" i="23"/>
  <c r="BF17" i="23"/>
  <c r="BZ25" i="23"/>
  <c r="BO48" i="23"/>
  <c r="BJ48" i="23"/>
  <c r="BZ32" i="23"/>
  <c r="BW27" i="22"/>
  <c r="Q31" i="22"/>
  <c r="N47" i="22"/>
  <c r="AF38" i="22"/>
  <c r="AM27" i="22"/>
  <c r="AY25" i="22"/>
  <c r="Y38" i="22"/>
  <c r="F51" i="22"/>
  <c r="AP25" i="22"/>
  <c r="AM44" i="22"/>
  <c r="BG30" i="22"/>
  <c r="E40" i="22"/>
  <c r="BD35" i="22"/>
  <c r="G49" i="22"/>
  <c r="BN33" i="22"/>
  <c r="O24" i="22"/>
  <c r="AE51" i="22"/>
  <c r="AZ44" i="22"/>
  <c r="AA35" i="22"/>
  <c r="BO62" i="22"/>
  <c r="X56" i="22"/>
  <c r="BN27" i="22"/>
  <c r="BG27" i="22"/>
  <c r="AZ35" i="22"/>
  <c r="O40" i="22"/>
  <c r="BW30" i="22"/>
  <c r="BO31" i="22"/>
  <c r="AW56" i="22"/>
  <c r="AJ47" i="22"/>
  <c r="BJ35" i="22"/>
  <c r="BY31" i="22"/>
  <c r="AD34" i="22"/>
  <c r="AP30" i="22"/>
  <c r="K62" i="22"/>
  <c r="AS34" i="22"/>
  <c r="AD44" i="22"/>
  <c r="AA49" i="22"/>
  <c r="J36" i="22"/>
  <c r="D40" i="22"/>
  <c r="L48" i="22"/>
  <c r="BQ47" i="22"/>
  <c r="AX33" i="22"/>
  <c r="AO47" i="22"/>
  <c r="BH47" i="22"/>
  <c r="AK35" i="22"/>
  <c r="BO36" i="22"/>
  <c r="BS27" i="22"/>
  <c r="BE40" i="22"/>
  <c r="F38" i="22"/>
  <c r="BD44" i="22"/>
  <c r="L49" i="22"/>
  <c r="BC31" i="22"/>
  <c r="K38" i="22"/>
  <c r="AX40" i="22"/>
  <c r="AO30" i="22"/>
  <c r="BD47" i="22"/>
  <c r="BD51" i="22"/>
  <c r="V24" i="22"/>
  <c r="AP33" i="22"/>
  <c r="N56" i="22"/>
  <c r="BT48" i="22"/>
  <c r="BY48" i="22"/>
  <c r="T24" i="22"/>
  <c r="BO27" i="22"/>
  <c r="AQ19" i="22"/>
  <c r="BQ38" i="22"/>
  <c r="AJ32" i="22"/>
  <c r="BJ44" i="22"/>
  <c r="AC40" i="22"/>
  <c r="BS47" i="22"/>
  <c r="AY32" i="22"/>
  <c r="AO48" i="22"/>
  <c r="AA44" i="22"/>
  <c r="BG56" i="22"/>
  <c r="AO35" i="22"/>
  <c r="AP32" i="22"/>
  <c r="AK31" i="22"/>
  <c r="AD24" i="22"/>
  <c r="U51" i="22"/>
  <c r="Q51" i="22"/>
  <c r="BK52" i="22"/>
  <c r="BA21" i="22"/>
  <c r="AL20" i="22"/>
  <c r="AA47" i="22"/>
  <c r="BO44" i="22"/>
  <c r="BN49" i="22"/>
  <c r="BE32" i="22"/>
  <c r="AX47" i="22"/>
  <c r="G47" i="22"/>
  <c r="BF19" i="22"/>
  <c r="BP52" i="22"/>
  <c r="BF42" i="22"/>
  <c r="AL54" i="22"/>
  <c r="BR47" i="22"/>
  <c r="AE33" i="22"/>
  <c r="Z25" i="22"/>
  <c r="BD40" i="22"/>
  <c r="BF22" i="22"/>
  <c r="AR58" i="22"/>
  <c r="F35" i="22"/>
  <c r="AK40" i="22"/>
  <c r="BM40" i="22"/>
  <c r="P30" i="22"/>
  <c r="BT58" i="22"/>
  <c r="AC27" i="22"/>
  <c r="AK51" i="22"/>
  <c r="BX47" i="22"/>
  <c r="BE33" i="22"/>
  <c r="BU23" i="22"/>
  <c r="BU52" i="22"/>
  <c r="AV53" i="22"/>
  <c r="AX62" i="22"/>
  <c r="AI32" i="22"/>
  <c r="AO31" i="22"/>
  <c r="U58" i="22"/>
  <c r="U44" i="22"/>
  <c r="BS30" i="22"/>
  <c r="BW36" i="22"/>
  <c r="AL42" i="22"/>
  <c r="W72" i="22"/>
  <c r="C48" i="23"/>
  <c r="AQ49" i="23"/>
  <c r="AB35" i="23"/>
  <c r="R60" i="22"/>
  <c r="W60" i="22"/>
  <c r="AL60" i="22"/>
  <c r="AB48" i="23"/>
  <c r="BC27" i="22"/>
  <c r="M49" i="23"/>
  <c r="BY32" i="22"/>
  <c r="BA25" i="23"/>
  <c r="CF60" i="22"/>
  <c r="CA60" i="22"/>
  <c r="CB52" i="22"/>
  <c r="AH25" i="22"/>
  <c r="AO36" i="23"/>
  <c r="CF32" i="22"/>
  <c r="CA32" i="22"/>
  <c r="BS49" i="23"/>
  <c r="BX49" i="23"/>
  <c r="AU52" i="22"/>
  <c r="AZ52" i="22"/>
  <c r="CD33" i="23"/>
  <c r="BM25" i="22"/>
  <c r="AN47" i="22"/>
  <c r="AR25" i="23"/>
  <c r="AW25" i="23"/>
  <c r="O53" i="22"/>
  <c r="T53" i="22"/>
  <c r="CF31" i="22"/>
  <c r="CA31" i="22"/>
  <c r="CF25" i="23"/>
  <c r="D25" i="25" s="1"/>
  <c r="CA25" i="23"/>
  <c r="AI30" i="22"/>
  <c r="BR51" i="22"/>
  <c r="AS44" i="22"/>
  <c r="AO62" i="22"/>
  <c r="AA40" i="22"/>
  <c r="AR56" i="22"/>
  <c r="AS32" i="22"/>
  <c r="BD31" i="22"/>
  <c r="BQ40" i="22"/>
  <c r="AF40" i="22"/>
  <c r="BR49" i="22"/>
  <c r="AR40" i="22"/>
  <c r="Q36" i="22"/>
  <c r="BX24" i="22"/>
  <c r="BT35" i="22"/>
  <c r="AO36" i="22"/>
  <c r="L34" i="22"/>
  <c r="E24" i="22"/>
  <c r="AP24" i="22"/>
  <c r="BT47" i="22"/>
  <c r="Z38" i="22"/>
  <c r="Y40" i="22"/>
  <c r="BT51" i="22"/>
  <c r="AZ56" i="22"/>
  <c r="AI31" i="22"/>
  <c r="K33" i="22"/>
  <c r="BE38" i="22"/>
  <c r="O34" i="22"/>
  <c r="BV40" i="22"/>
  <c r="D56" i="22"/>
  <c r="K56" i="22"/>
  <c r="AZ47" i="22"/>
  <c r="T32" i="22"/>
  <c r="BH51" i="22"/>
  <c r="BJ51" i="22"/>
  <c r="AK44" i="22"/>
  <c r="AD51" i="22"/>
  <c r="BU54" i="22"/>
  <c r="AN56" i="22"/>
  <c r="F32" i="22"/>
  <c r="BM34" i="22"/>
  <c r="BS40" i="22"/>
  <c r="BY51" i="22"/>
  <c r="P25" i="22"/>
  <c r="AY38" i="22"/>
  <c r="AD40" i="22"/>
  <c r="AF27" i="22"/>
  <c r="AP44" i="22"/>
  <c r="BX33" i="22"/>
  <c r="AU36" i="22"/>
  <c r="AK56" i="22"/>
  <c r="T47" i="22"/>
  <c r="BM31" i="22"/>
  <c r="AU27" i="22"/>
  <c r="Q33" i="22"/>
  <c r="BP21" i="22"/>
  <c r="BA17" i="22"/>
  <c r="Q34" i="22"/>
  <c r="AO44" i="22"/>
  <c r="BG47" i="22"/>
  <c r="AY56" i="22"/>
  <c r="BG51" i="22"/>
  <c r="Y48" i="22"/>
  <c r="BH30" i="22"/>
  <c r="BC34" i="22"/>
  <c r="T44" i="22"/>
  <c r="BX56" i="22"/>
  <c r="S62" i="22"/>
  <c r="Y30" i="22"/>
  <c r="BW44" i="22"/>
  <c r="AC56" i="22"/>
  <c r="AF49" i="22"/>
  <c r="T33" i="22"/>
  <c r="D62" i="22"/>
  <c r="AJ38" i="22"/>
  <c r="AF25" i="22"/>
  <c r="O31" i="22"/>
  <c r="BI38" i="22"/>
  <c r="AN58" i="22"/>
  <c r="BU21" i="22"/>
  <c r="W33" i="23"/>
  <c r="CF49" i="23"/>
  <c r="D49" i="25" s="1"/>
  <c r="CA49" i="23"/>
  <c r="BI52" i="22"/>
  <c r="BN52" i="22"/>
  <c r="CF70" i="22"/>
  <c r="CA70" i="22"/>
  <c r="BG25" i="22"/>
  <c r="CF33" i="22"/>
  <c r="CA33" i="22"/>
  <c r="BS42" i="22"/>
  <c r="BX42" i="22"/>
  <c r="BM24" i="23"/>
  <c r="BR24" i="23"/>
  <c r="CF33" i="23"/>
  <c r="D33" i="25" s="1"/>
  <c r="CA33" i="23"/>
  <c r="BF33" i="23"/>
  <c r="BX25" i="23"/>
  <c r="BW33" i="23"/>
  <c r="CE25" i="22"/>
  <c r="CE48" i="22"/>
  <c r="CE49" i="22"/>
  <c r="CE36" i="22"/>
  <c r="BP47" i="23"/>
  <c r="BG58" i="22"/>
  <c r="C68" i="22"/>
  <c r="BQ30" i="22"/>
  <c r="BH58" i="22"/>
  <c r="AP58" i="22"/>
  <c r="I58" i="22"/>
  <c r="BS58" i="22"/>
  <c r="BK56" i="22"/>
  <c r="AE58" i="22"/>
  <c r="BF51" i="22"/>
  <c r="F46" i="22"/>
  <c r="AD29" i="22"/>
  <c r="BF35" i="22"/>
  <c r="M36" i="22"/>
  <c r="V58" i="22"/>
  <c r="X16" i="22"/>
  <c r="AD58" i="22"/>
  <c r="AY58" i="22"/>
  <c r="AV25" i="22"/>
  <c r="D33" i="22"/>
  <c r="AV31" i="22"/>
  <c r="AC58" i="22"/>
  <c r="BY58" i="22"/>
  <c r="H56" i="22"/>
  <c r="BP62" i="22"/>
  <c r="BX58" i="22"/>
  <c r="AJ58" i="22"/>
  <c r="AV32" i="22"/>
  <c r="G29" i="22"/>
  <c r="C47" i="22"/>
  <c r="AW74" i="22"/>
  <c r="W47" i="22"/>
  <c r="AG36" i="22" l="1"/>
  <c r="CD25" i="22"/>
  <c r="CI25" i="22"/>
  <c r="CD34" i="22"/>
  <c r="CI34" i="22"/>
  <c r="BZ19" i="22"/>
  <c r="CE19" i="22"/>
  <c r="CD40" i="22"/>
  <c r="CI40" i="22"/>
  <c r="BZ22" i="22"/>
  <c r="CE22" i="22"/>
  <c r="BZ21" i="22"/>
  <c r="CE21" i="22"/>
  <c r="CH58" i="22"/>
  <c r="CE31" i="22"/>
  <c r="CD49" i="22"/>
  <c r="CI49" i="22"/>
  <c r="BZ52" i="22"/>
  <c r="CE52" i="22"/>
  <c r="CD30" i="22"/>
  <c r="CI30" i="22"/>
  <c r="CD56" i="22"/>
  <c r="CI56" i="22"/>
  <c r="CI32" i="22"/>
  <c r="CD31" i="22"/>
  <c r="CI31" i="22"/>
  <c r="BZ18" i="22"/>
  <c r="CE18" i="22"/>
  <c r="BZ23" i="22"/>
  <c r="CE23" i="22"/>
  <c r="BZ60" i="22"/>
  <c r="CE60" i="22"/>
  <c r="BZ20" i="22"/>
  <c r="CE20" i="22"/>
  <c r="CD51" i="22"/>
  <c r="CI51" i="22"/>
  <c r="CD27" i="22"/>
  <c r="CI27" i="22"/>
  <c r="CD35" i="22"/>
  <c r="CI35" i="22"/>
  <c r="CD33" i="22"/>
  <c r="CI33" i="22"/>
  <c r="CD62" i="22"/>
  <c r="CI62" i="22"/>
  <c r="BZ54" i="22"/>
  <c r="CE54" i="22"/>
  <c r="BZ42" i="22"/>
  <c r="CE42" i="22"/>
  <c r="CI38" i="22"/>
  <c r="CD48" i="22"/>
  <c r="CI48" i="22"/>
  <c r="BZ17" i="22"/>
  <c r="CE17" i="22"/>
  <c r="CD24" i="22"/>
  <c r="CI24" i="22"/>
  <c r="CH35" i="22"/>
  <c r="BZ53" i="22"/>
  <c r="CE53" i="22"/>
  <c r="CD36" i="22"/>
  <c r="CI36" i="22"/>
  <c r="CG16" i="22"/>
  <c r="CI58" i="22"/>
  <c r="CH16" i="22"/>
  <c r="X46" i="22"/>
  <c r="R35" i="23"/>
  <c r="AB56" i="22"/>
  <c r="AU58" i="22"/>
  <c r="BC29" i="22"/>
  <c r="BF38" i="22"/>
  <c r="AF46" i="22"/>
  <c r="BX46" i="22"/>
  <c r="CC33" i="22"/>
  <c r="CH33" i="22"/>
  <c r="T74" i="22"/>
  <c r="BM58" i="22"/>
  <c r="CC36" i="22"/>
  <c r="CH36" i="22"/>
  <c r="CC25" i="22"/>
  <c r="CH25" i="22"/>
  <c r="CC24" i="22"/>
  <c r="CH24" i="22"/>
  <c r="CC56" i="22"/>
  <c r="CH56" i="22"/>
  <c r="CC32" i="22"/>
  <c r="CH32" i="22"/>
  <c r="CC49" i="22"/>
  <c r="CH49" i="22"/>
  <c r="BU44" i="22"/>
  <c r="R49" i="22"/>
  <c r="CC34" i="22"/>
  <c r="CH34" i="22"/>
  <c r="CC38" i="22"/>
  <c r="CH38" i="22"/>
  <c r="CC62" i="22"/>
  <c r="CH62" i="22"/>
  <c r="CC51" i="22"/>
  <c r="CH51" i="22"/>
  <c r="CC30" i="22"/>
  <c r="CH30" i="22"/>
  <c r="CC31" i="22"/>
  <c r="CH31" i="22"/>
  <c r="AX74" i="22"/>
  <c r="CC47" i="22"/>
  <c r="CH47" i="22"/>
  <c r="AG27" i="22"/>
  <c r="M56" i="22"/>
  <c r="AL62" i="22"/>
  <c r="CC44" i="22"/>
  <c r="CH44" i="22"/>
  <c r="CC48" i="22"/>
  <c r="CH48" i="22"/>
  <c r="CC27" i="22"/>
  <c r="CH27" i="22"/>
  <c r="L74" i="22"/>
  <c r="BU27" i="22"/>
  <c r="H44" i="22"/>
  <c r="BU31" i="22"/>
  <c r="AE29" i="22"/>
  <c r="W56" i="22"/>
  <c r="BK51" i="22"/>
  <c r="AL35" i="22"/>
  <c r="AG25" i="22"/>
  <c r="AX46" i="22"/>
  <c r="AQ24" i="22"/>
  <c r="BK31" i="22"/>
  <c r="BZ25" i="22"/>
  <c r="C24" i="23"/>
  <c r="BV30" i="22"/>
  <c r="BF33" i="22"/>
  <c r="AB62" i="22"/>
  <c r="BH46" i="22"/>
  <c r="R40" i="22"/>
  <c r="AV34" i="22"/>
  <c r="AV44" i="22"/>
  <c r="P74" i="22"/>
  <c r="AP29" i="22"/>
  <c r="AV47" i="22"/>
  <c r="BU38" i="22"/>
  <c r="BP27" i="22"/>
  <c r="L46" i="22"/>
  <c r="W33" i="22"/>
  <c r="BW29" i="22"/>
  <c r="AE46" i="22"/>
  <c r="AB30" i="22"/>
  <c r="CD38" i="22"/>
  <c r="BL74" i="22"/>
  <c r="AA58" i="22"/>
  <c r="AU16" i="22"/>
  <c r="BR46" i="22"/>
  <c r="Y46" i="22"/>
  <c r="AF29" i="22"/>
  <c r="AG47" i="22"/>
  <c r="BR74" i="22"/>
  <c r="BP40" i="22"/>
  <c r="AG34" i="22"/>
  <c r="AL48" i="23"/>
  <c r="W32" i="23"/>
  <c r="R49" i="23"/>
  <c r="BI29" i="22"/>
  <c r="AR29" i="22"/>
  <c r="M38" i="22"/>
  <c r="BJ74" i="22"/>
  <c r="R47" i="22"/>
  <c r="H62" i="22"/>
  <c r="BP47" i="22"/>
  <c r="AO46" i="22"/>
  <c r="AD16" i="22"/>
  <c r="AG35" i="22"/>
  <c r="F29" i="22"/>
  <c r="BF44" i="22"/>
  <c r="M27" i="22"/>
  <c r="BX74" i="22"/>
  <c r="V74" i="22"/>
  <c r="BF40" i="22"/>
  <c r="BA34" i="22"/>
  <c r="AO29" i="22"/>
  <c r="BN46" i="22"/>
  <c r="AR74" i="22"/>
  <c r="AQ51" i="22"/>
  <c r="AQ25" i="22"/>
  <c r="AK74" i="22"/>
  <c r="AL36" i="23"/>
  <c r="AG38" i="22"/>
  <c r="N46" i="22"/>
  <c r="BA49" i="23"/>
  <c r="AL36" i="22"/>
  <c r="AZ16" i="22"/>
  <c r="AN16" i="22"/>
  <c r="CB27" i="22"/>
  <c r="CG27" i="22"/>
  <c r="AZ58" i="22"/>
  <c r="CB48" i="22"/>
  <c r="CG48" i="22"/>
  <c r="AY29" i="22"/>
  <c r="J46" i="22"/>
  <c r="AL40" i="22"/>
  <c r="O74" i="22"/>
  <c r="AP74" i="22"/>
  <c r="BU49" i="22"/>
  <c r="R36" i="22"/>
  <c r="AQ30" i="22"/>
  <c r="AL38" i="22"/>
  <c r="AH46" i="22"/>
  <c r="AV30" i="22"/>
  <c r="AL25" i="23"/>
  <c r="CD47" i="22"/>
  <c r="BZ33" i="23"/>
  <c r="CB32" i="22"/>
  <c r="CG32" i="22"/>
  <c r="CB31" i="22"/>
  <c r="CG31" i="22"/>
  <c r="BT46" i="22"/>
  <c r="V29" i="22"/>
  <c r="R51" i="22"/>
  <c r="BO29" i="22"/>
  <c r="BB29" i="22"/>
  <c r="AA46" i="22"/>
  <c r="AX29" i="22"/>
  <c r="R32" i="22"/>
  <c r="AQ48" i="23"/>
  <c r="CB38" i="22"/>
  <c r="CG38" i="22"/>
  <c r="AB27" i="22"/>
  <c r="AB33" i="22"/>
  <c r="CB24" i="22"/>
  <c r="CG24" i="22"/>
  <c r="CB34" i="22"/>
  <c r="CG34" i="22"/>
  <c r="CB30" i="22"/>
  <c r="CG30" i="22"/>
  <c r="AV34" i="23"/>
  <c r="CB56" i="22"/>
  <c r="CG56" i="22"/>
  <c r="CB33" i="22"/>
  <c r="CG33" i="22"/>
  <c r="CB47" i="22"/>
  <c r="CG47" i="22"/>
  <c r="E46" i="22"/>
  <c r="L29" i="22"/>
  <c r="AL56" i="22"/>
  <c r="AQ56" i="22"/>
  <c r="BK38" i="22"/>
  <c r="N58" i="22"/>
  <c r="CC58" i="22"/>
  <c r="BA40" i="22"/>
  <c r="T46" i="22"/>
  <c r="AV36" i="22"/>
  <c r="BT74" i="22"/>
  <c r="BA24" i="22"/>
  <c r="M47" i="22"/>
  <c r="AL27" i="22"/>
  <c r="Z74" i="22"/>
  <c r="AB40" i="22"/>
  <c r="M44" i="22"/>
  <c r="BW74" i="22"/>
  <c r="H38" i="22"/>
  <c r="H51" i="22"/>
  <c r="AI74" i="22"/>
  <c r="BC46" i="22"/>
  <c r="AQ40" i="22"/>
  <c r="Y16" i="22"/>
  <c r="AU46" i="22"/>
  <c r="AB51" i="22"/>
  <c r="AB48" i="22"/>
  <c r="AN29" i="22"/>
  <c r="BA56" i="22"/>
  <c r="BG46" i="22"/>
  <c r="C48" i="22"/>
  <c r="P46" i="22"/>
  <c r="AV62" i="22"/>
  <c r="BU56" i="22"/>
  <c r="AV38" i="22"/>
  <c r="BL46" i="22"/>
  <c r="R27" i="22"/>
  <c r="BU34" i="22"/>
  <c r="C35" i="22"/>
  <c r="BG74" i="22"/>
  <c r="BP44" i="22"/>
  <c r="BF30" i="22"/>
  <c r="Y29" i="22"/>
  <c r="W62" i="22"/>
  <c r="BK24" i="22"/>
  <c r="M30" i="22"/>
  <c r="AP16" i="22"/>
  <c r="BU25" i="22"/>
  <c r="BE46" i="22"/>
  <c r="W24" i="23"/>
  <c r="CB40" i="22"/>
  <c r="CG40" i="22"/>
  <c r="BQ74" i="22"/>
  <c r="AH29" i="22"/>
  <c r="O29" i="22"/>
  <c r="U29" i="22"/>
  <c r="AR46" i="22"/>
  <c r="BF47" i="22"/>
  <c r="W44" i="22"/>
  <c r="AJ29" i="22"/>
  <c r="BK47" i="22"/>
  <c r="BO74" i="22"/>
  <c r="BA27" i="22"/>
  <c r="BI46" i="22"/>
  <c r="BE29" i="22"/>
  <c r="BD29" i="22"/>
  <c r="AM74" i="22"/>
  <c r="BZ49" i="22"/>
  <c r="CB49" i="22"/>
  <c r="CG49" i="22"/>
  <c r="R34" i="23"/>
  <c r="CC35" i="22"/>
  <c r="CB36" i="22"/>
  <c r="CG36" i="22"/>
  <c r="CB35" i="22"/>
  <c r="CG35" i="22"/>
  <c r="AL30" i="22"/>
  <c r="AH74" i="22"/>
  <c r="Z46" i="22"/>
  <c r="BE74" i="22"/>
  <c r="AB36" i="22"/>
  <c r="AL24" i="22"/>
  <c r="BP56" i="22"/>
  <c r="E58" i="22"/>
  <c r="BP31" i="22"/>
  <c r="BA30" i="22"/>
  <c r="W51" i="22"/>
  <c r="G58" i="22"/>
  <c r="BF56" i="22"/>
  <c r="BY29" i="22"/>
  <c r="AJ46" i="22"/>
  <c r="BH16" i="22"/>
  <c r="W34" i="22"/>
  <c r="W32" i="22"/>
  <c r="W24" i="22"/>
  <c r="BR16" i="22"/>
  <c r="BA48" i="22"/>
  <c r="BK36" i="22"/>
  <c r="BI16" i="22"/>
  <c r="F16" i="22"/>
  <c r="BO40" i="22"/>
  <c r="BT40" i="22"/>
  <c r="BQ33" i="22"/>
  <c r="BV33" i="22"/>
  <c r="AQ35" i="23"/>
  <c r="Q62" i="22"/>
  <c r="V62" i="22"/>
  <c r="BE47" i="22"/>
  <c r="BJ47" i="22"/>
  <c r="AG32" i="23"/>
  <c r="N16" i="22"/>
  <c r="H18" i="22"/>
  <c r="M18" i="22"/>
  <c r="BZ24" i="23"/>
  <c r="BT62" i="22"/>
  <c r="BY62" i="22"/>
  <c r="W36" i="23"/>
  <c r="CD32" i="22"/>
  <c r="R33" i="23"/>
  <c r="AN49" i="22"/>
  <c r="AS49" i="22"/>
  <c r="BU40" i="22"/>
  <c r="AG51" i="22"/>
  <c r="BM46" i="22"/>
  <c r="BH29" i="22"/>
  <c r="G46" i="22"/>
  <c r="BU47" i="22"/>
  <c r="BW46" i="22"/>
  <c r="M33" i="22"/>
  <c r="AY74" i="22"/>
  <c r="R30" i="22"/>
  <c r="BM29" i="22"/>
  <c r="BK44" i="22"/>
  <c r="AK29" i="22"/>
  <c r="AW46" i="22"/>
  <c r="BU62" i="22"/>
  <c r="BC74" i="22"/>
  <c r="AV56" i="22"/>
  <c r="W36" i="22"/>
  <c r="AZ29" i="22"/>
  <c r="AL51" i="22"/>
  <c r="AC16" i="22"/>
  <c r="U74" i="22"/>
  <c r="K46" i="22"/>
  <c r="H35" i="22"/>
  <c r="AQ33" i="22"/>
  <c r="BP35" i="23"/>
  <c r="C25" i="22"/>
  <c r="C31" i="22"/>
  <c r="AV49" i="22"/>
  <c r="AO16" i="22"/>
  <c r="BX16" i="22"/>
  <c r="AV47" i="23"/>
  <c r="BA47" i="23"/>
  <c r="AX49" i="22"/>
  <c r="BC49" i="22"/>
  <c r="T49" i="22"/>
  <c r="Y49" i="22"/>
  <c r="AV33" i="23"/>
  <c r="CF30" i="22"/>
  <c r="CA30" i="22"/>
  <c r="BQ35" i="23"/>
  <c r="BV35" i="23"/>
  <c r="BK36" i="23"/>
  <c r="BP36" i="23"/>
  <c r="CF38" i="22"/>
  <c r="CA38" i="22"/>
  <c r="G16" i="22"/>
  <c r="G24" i="22"/>
  <c r="AD74" i="22"/>
  <c r="BP36" i="22"/>
  <c r="BK33" i="22"/>
  <c r="BF34" i="22"/>
  <c r="BK24" i="23"/>
  <c r="BP24" i="23"/>
  <c r="AV36" i="23"/>
  <c r="BA36" i="23"/>
  <c r="BS29" i="22"/>
  <c r="O58" i="22"/>
  <c r="Q74" i="22"/>
  <c r="BF27" i="22"/>
  <c r="BS74" i="22"/>
  <c r="Q29" i="22"/>
  <c r="AA74" i="22"/>
  <c r="Q46" i="22"/>
  <c r="AQ27" i="22"/>
  <c r="BA47" i="22"/>
  <c r="AQ38" i="22"/>
  <c r="BG29" i="22"/>
  <c r="W38" i="22"/>
  <c r="AI29" i="22"/>
  <c r="AQ44" i="22"/>
  <c r="R56" i="22"/>
  <c r="I29" i="22"/>
  <c r="AV51" i="22"/>
  <c r="AQ49" i="22"/>
  <c r="AI16" i="22"/>
  <c r="BK62" i="22"/>
  <c r="AS16" i="22"/>
  <c r="AB25" i="22"/>
  <c r="BF24" i="22"/>
  <c r="AF74" i="22"/>
  <c r="AP46" i="22"/>
  <c r="BU33" i="22"/>
  <c r="AW29" i="22"/>
  <c r="C40" i="22"/>
  <c r="R48" i="22"/>
  <c r="AL31" i="22"/>
  <c r="AL25" i="22"/>
  <c r="BZ36" i="22"/>
  <c r="BJ16" i="22"/>
  <c r="AJ16" i="22"/>
  <c r="C49" i="22"/>
  <c r="BZ31" i="22"/>
  <c r="U16" i="22"/>
  <c r="CF16" i="22"/>
  <c r="CA16" i="22"/>
  <c r="BU32" i="22"/>
  <c r="BH48" i="22"/>
  <c r="BM48" i="22"/>
  <c r="CF51" i="22"/>
  <c r="CA51" i="22"/>
  <c r="BQ47" i="23"/>
  <c r="BV47" i="23"/>
  <c r="AV32" i="23"/>
  <c r="BA32" i="23"/>
  <c r="BQ25" i="23"/>
  <c r="BV25" i="23"/>
  <c r="CF27" i="22"/>
  <c r="CA27" i="22"/>
  <c r="AU51" i="22"/>
  <c r="BA32" i="22"/>
  <c r="C32" i="22"/>
  <c r="AQ70" i="22"/>
  <c r="AV70" i="22"/>
  <c r="AD46" i="22"/>
  <c r="AC74" i="22"/>
  <c r="R44" i="22"/>
  <c r="AI46" i="22"/>
  <c r="BE16" i="22"/>
  <c r="O16" i="22"/>
  <c r="H24" i="22"/>
  <c r="AV48" i="22"/>
  <c r="D16" i="22"/>
  <c r="BT16" i="22"/>
  <c r="BP18" i="23"/>
  <c r="BU18" i="23"/>
  <c r="AG56" i="22"/>
  <c r="AL47" i="22"/>
  <c r="AG44" i="22"/>
  <c r="BT29" i="22"/>
  <c r="BP34" i="22"/>
  <c r="CE24" i="22"/>
  <c r="BV46" i="22"/>
  <c r="K29" i="22"/>
  <c r="C30" i="22"/>
  <c r="S46" i="22"/>
  <c r="BP51" i="22"/>
  <c r="C62" i="22"/>
  <c r="BA38" i="22"/>
  <c r="M51" i="22"/>
  <c r="AV27" i="22"/>
  <c r="C51" i="22"/>
  <c r="BH74" i="22"/>
  <c r="AG40" i="22"/>
  <c r="BS46" i="22"/>
  <c r="Z29" i="22"/>
  <c r="BV74" i="22"/>
  <c r="BU51" i="22"/>
  <c r="AJ74" i="22"/>
  <c r="BP38" i="22"/>
  <c r="R25" i="22"/>
  <c r="AN46" i="22"/>
  <c r="BX29" i="22"/>
  <c r="W40" i="22"/>
  <c r="W25" i="22"/>
  <c r="C56" i="22"/>
  <c r="BL29" i="22"/>
  <c r="BJ29" i="22"/>
  <c r="AS46" i="22"/>
  <c r="W27" i="22"/>
  <c r="P29" i="22"/>
  <c r="BD46" i="22"/>
  <c r="AC46" i="22"/>
  <c r="BF25" i="22"/>
  <c r="AN74" i="22"/>
  <c r="H36" i="22"/>
  <c r="R24" i="22"/>
  <c r="BD16" i="22"/>
  <c r="BA31" i="22"/>
  <c r="BA51" i="22"/>
  <c r="V46" i="22"/>
  <c r="AS74" i="22"/>
  <c r="W49" i="22"/>
  <c r="AS29" i="22"/>
  <c r="I46" i="22"/>
  <c r="AB49" i="22"/>
  <c r="BK25" i="22"/>
  <c r="BP34" i="23"/>
  <c r="AG48" i="22"/>
  <c r="BK35" i="22"/>
  <c r="CD58" i="22"/>
  <c r="BJ46" i="22"/>
  <c r="AF16" i="22"/>
  <c r="AL32" i="22"/>
  <c r="CB16" i="22"/>
  <c r="BF49" i="22"/>
  <c r="BU35" i="22"/>
  <c r="CB44" i="22"/>
  <c r="BS62" i="22"/>
  <c r="BX62" i="22"/>
  <c r="CF44" i="22"/>
  <c r="CA44" i="22"/>
  <c r="BH27" i="22"/>
  <c r="CF40" i="22"/>
  <c r="CA40" i="22"/>
  <c r="CB62" i="22"/>
  <c r="G27" i="22"/>
  <c r="Y74" i="22"/>
  <c r="AX16" i="22"/>
  <c r="BV49" i="23"/>
  <c r="BQ49" i="23"/>
  <c r="AE74" i="22"/>
  <c r="BN74" i="22"/>
  <c r="R38" i="22"/>
  <c r="AU74" i="22"/>
  <c r="D58" i="22"/>
  <c r="AT74" i="22"/>
  <c r="AO74" i="22"/>
  <c r="AB31" i="22"/>
  <c r="BI74" i="22"/>
  <c r="BD74" i="22"/>
  <c r="BK40" i="22"/>
  <c r="D46" i="22"/>
  <c r="AU29" i="22"/>
  <c r="AQ35" i="22"/>
  <c r="BA62" i="22"/>
  <c r="AG30" i="22"/>
  <c r="BF62" i="22"/>
  <c r="BM74" i="22"/>
  <c r="BA44" i="22"/>
  <c r="AL44" i="22"/>
  <c r="BY74" i="22"/>
  <c r="AY46" i="22"/>
  <c r="BB46" i="22"/>
  <c r="AC29" i="22"/>
  <c r="BK30" i="22"/>
  <c r="BB74" i="22"/>
  <c r="AQ47" i="22"/>
  <c r="C36" i="22"/>
  <c r="S29" i="22"/>
  <c r="C44" i="22"/>
  <c r="AZ74" i="22"/>
  <c r="W30" i="22"/>
  <c r="AA29" i="22"/>
  <c r="T29" i="22"/>
  <c r="AZ46" i="22"/>
  <c r="AV40" i="22"/>
  <c r="H30" i="22"/>
  <c r="C38" i="22"/>
  <c r="BM16" i="22"/>
  <c r="AV24" i="22"/>
  <c r="AK16" i="22"/>
  <c r="AL34" i="22"/>
  <c r="M32" i="22"/>
  <c r="AQ34" i="22"/>
  <c r="R62" i="22"/>
  <c r="H47" i="22"/>
  <c r="AV35" i="22"/>
  <c r="BF31" i="22"/>
  <c r="W35" i="22"/>
  <c r="H48" i="22"/>
  <c r="W34" i="23"/>
  <c r="BA24" i="23"/>
  <c r="BF24" i="23"/>
  <c r="AH16" i="22"/>
  <c r="S34" i="22"/>
  <c r="X34" i="22"/>
  <c r="CF56" i="22"/>
  <c r="CA56" i="22"/>
  <c r="T58" i="22"/>
  <c r="AK62" i="22"/>
  <c r="AP62" i="22"/>
  <c r="BZ34" i="23"/>
  <c r="BH44" i="22"/>
  <c r="BM44" i="22"/>
  <c r="BU47" i="23"/>
  <c r="BZ47" i="23"/>
  <c r="CF62" i="22"/>
  <c r="CA62" i="22"/>
  <c r="AI58" i="22"/>
  <c r="C36" i="23"/>
  <c r="BK18" i="22"/>
  <c r="BP18" i="22"/>
  <c r="BA35" i="23"/>
  <c r="AV35" i="23"/>
  <c r="BM51" i="22"/>
  <c r="BD58" i="22"/>
  <c r="BA33" i="23"/>
  <c r="F72" i="22"/>
  <c r="K72" i="22"/>
  <c r="AX27" i="22"/>
  <c r="CC40" i="22"/>
  <c r="AG24" i="23"/>
  <c r="M25" i="23"/>
  <c r="BN29" i="22"/>
  <c r="F58" i="22"/>
  <c r="BA48" i="23"/>
  <c r="AV48" i="23"/>
  <c r="BE58" i="22"/>
  <c r="AM46" i="22"/>
  <c r="M24" i="22"/>
  <c r="BQ46" i="22"/>
  <c r="AB44" i="22"/>
  <c r="AK46" i="22"/>
  <c r="AT46" i="22"/>
  <c r="U46" i="22"/>
  <c r="O46" i="22"/>
  <c r="M62" i="22"/>
  <c r="AG62" i="22"/>
  <c r="BA25" i="22"/>
  <c r="AM29" i="22"/>
  <c r="AB47" i="22"/>
  <c r="R33" i="22"/>
  <c r="BR29" i="22"/>
  <c r="AT29" i="22"/>
  <c r="AQ62" i="22"/>
  <c r="AB38" i="22"/>
  <c r="BK27" i="22"/>
  <c r="AQ36" i="22"/>
  <c r="BL58" i="22"/>
  <c r="H31" i="22"/>
  <c r="AG49" i="22"/>
  <c r="H49" i="22"/>
  <c r="CE35" i="22"/>
  <c r="BA36" i="22"/>
  <c r="AG33" i="22"/>
  <c r="BP24" i="22"/>
  <c r="K16" i="22"/>
  <c r="BZ48" i="22"/>
  <c r="BU48" i="22"/>
  <c r="BY46" i="22"/>
  <c r="E16" i="22"/>
  <c r="M35" i="22"/>
  <c r="L16" i="22"/>
  <c r="AB72" i="22"/>
  <c r="AG72" i="22"/>
  <c r="BZ35" i="23"/>
  <c r="BS51" i="22"/>
  <c r="CF47" i="22"/>
  <c r="CA47" i="22"/>
  <c r="C35" i="23"/>
  <c r="AF58" i="22"/>
  <c r="BK17" i="22"/>
  <c r="BP17" i="22"/>
  <c r="BR38" i="22"/>
  <c r="BW38" i="22"/>
  <c r="BQ34" i="23"/>
  <c r="BV34" i="23"/>
  <c r="AA62" i="22"/>
  <c r="AF62" i="22"/>
  <c r="I18" i="22"/>
  <c r="N18" i="22"/>
  <c r="BQ29" i="22"/>
  <c r="BK29" i="22"/>
  <c r="AV29" i="22"/>
  <c r="BZ56" i="22" l="1"/>
  <c r="CE56" i="22"/>
  <c r="CI46" i="22"/>
  <c r="BZ27" i="22"/>
  <c r="CE27" i="22"/>
  <c r="CE58" i="22"/>
  <c r="BZ44" i="22"/>
  <c r="CE44" i="22"/>
  <c r="BZ47" i="22"/>
  <c r="CE47" i="22"/>
  <c r="CD29" i="22"/>
  <c r="CI29" i="22"/>
  <c r="BZ38" i="22"/>
  <c r="CE38" i="22"/>
  <c r="BZ40" i="22"/>
  <c r="CE40" i="22"/>
  <c r="BZ62" i="22"/>
  <c r="CE62" i="22"/>
  <c r="BZ51" i="22"/>
  <c r="CE51" i="22"/>
  <c r="CF74" i="22"/>
  <c r="CD74" i="22"/>
  <c r="CI74" i="22"/>
  <c r="BZ33" i="22"/>
  <c r="CE33" i="22"/>
  <c r="BZ34" i="22"/>
  <c r="CE34" i="22"/>
  <c r="BZ30" i="22"/>
  <c r="CE30" i="22"/>
  <c r="CD16" i="22"/>
  <c r="CI16" i="22"/>
  <c r="BZ32" i="22"/>
  <c r="CE32" i="22"/>
  <c r="AB16" i="22"/>
  <c r="W58" i="22"/>
  <c r="CC46" i="22"/>
  <c r="CH46" i="22"/>
  <c r="CC29" i="22"/>
  <c r="CH29" i="22"/>
  <c r="CC74" i="22"/>
  <c r="CH74" i="22"/>
  <c r="AB24" i="22"/>
  <c r="N29" i="22"/>
  <c r="AL48" i="22"/>
  <c r="BO16" i="22"/>
  <c r="AB46" i="22"/>
  <c r="BN16" i="22"/>
  <c r="BA35" i="22"/>
  <c r="AL74" i="22"/>
  <c r="BP46" i="22"/>
  <c r="BA29" i="22"/>
  <c r="AV74" i="22"/>
  <c r="C34" i="22"/>
  <c r="BU16" i="22"/>
  <c r="W46" i="22"/>
  <c r="BF46" i="22"/>
  <c r="BK58" i="22"/>
  <c r="H58" i="22"/>
  <c r="AQ32" i="22"/>
  <c r="J16" i="22"/>
  <c r="BA46" i="22"/>
  <c r="W48" i="22"/>
  <c r="CD46" i="22"/>
  <c r="AB32" i="22"/>
  <c r="AG58" i="22"/>
  <c r="H25" i="22"/>
  <c r="BU24" i="22"/>
  <c r="BF58" i="22"/>
  <c r="BU74" i="22"/>
  <c r="BU46" i="22"/>
  <c r="CB29" i="22"/>
  <c r="CG29" i="22"/>
  <c r="M29" i="22"/>
  <c r="C46" i="22"/>
  <c r="BF29" i="22"/>
  <c r="BF74" i="22"/>
  <c r="CB58" i="22"/>
  <c r="CG58" i="22"/>
  <c r="AV33" i="22"/>
  <c r="D74" i="22"/>
  <c r="AL46" i="22"/>
  <c r="CB46" i="22"/>
  <c r="CG46" i="22"/>
  <c r="BK49" i="22"/>
  <c r="BU36" i="22"/>
  <c r="CA74" i="22"/>
  <c r="C33" i="22"/>
  <c r="BZ35" i="22"/>
  <c r="AA16" i="22"/>
  <c r="BZ24" i="22"/>
  <c r="AG31" i="22"/>
  <c r="BK74" i="22"/>
  <c r="M31" i="22"/>
  <c r="CB74" i="22"/>
  <c r="CG74" i="22"/>
  <c r="R46" i="22"/>
  <c r="BK46" i="22"/>
  <c r="AG29" i="22"/>
  <c r="BU34" i="23"/>
  <c r="BW16" i="22"/>
  <c r="BU35" i="23"/>
  <c r="BP33" i="22"/>
  <c r="J58" i="22"/>
  <c r="H46" i="22"/>
  <c r="AG16" i="22"/>
  <c r="BU58" i="22"/>
  <c r="M16" i="22"/>
  <c r="R16" i="22"/>
  <c r="BB16" i="22"/>
  <c r="BG16" i="22"/>
  <c r="BS16" i="22"/>
  <c r="BR58" i="22"/>
  <c r="BW58" i="22"/>
  <c r="AS58" i="22"/>
  <c r="AX58" i="22"/>
  <c r="C72" i="22"/>
  <c r="H72" i="22"/>
  <c r="CF46" i="22"/>
  <c r="CA46" i="22"/>
  <c r="M48" i="22"/>
  <c r="S58" i="22"/>
  <c r="X58" i="22"/>
  <c r="AG32" i="22"/>
  <c r="M34" i="22"/>
  <c r="BP25" i="22"/>
  <c r="AQ74" i="22"/>
  <c r="AB74" i="22"/>
  <c r="AG74" i="22"/>
  <c r="AV58" i="22"/>
  <c r="BP58" i="22"/>
  <c r="V16" i="22"/>
  <c r="BP49" i="23"/>
  <c r="BU49" i="23"/>
  <c r="R35" i="22"/>
  <c r="AG24" i="22"/>
  <c r="AT16" i="22"/>
  <c r="AL49" i="22"/>
  <c r="AG46" i="22"/>
  <c r="T16" i="22"/>
  <c r="BP49" i="22"/>
  <c r="BQ58" i="22"/>
  <c r="BV58" i="22"/>
  <c r="AO58" i="22"/>
  <c r="AT58" i="22"/>
  <c r="M46" i="22"/>
  <c r="AB58" i="22"/>
  <c r="AL58" i="22"/>
  <c r="I40" i="22"/>
  <c r="N40" i="22"/>
  <c r="BA58" i="22"/>
  <c r="AQ48" i="22"/>
  <c r="CF58" i="22"/>
  <c r="CA58" i="22"/>
  <c r="I34" i="22"/>
  <c r="N34" i="22"/>
  <c r="BA16" i="22"/>
  <c r="BY16" i="22"/>
  <c r="BA33" i="22"/>
  <c r="Z16" i="22"/>
  <c r="AB35" i="22"/>
  <c r="AV16" i="22"/>
  <c r="M58" i="22"/>
  <c r="R58" i="22"/>
  <c r="C24" i="22"/>
  <c r="R34" i="22"/>
  <c r="Q16" i="22"/>
  <c r="BP32" i="22"/>
  <c r="BK32" i="22"/>
  <c r="H33" i="22"/>
  <c r="BV29" i="22"/>
  <c r="AL33" i="22"/>
  <c r="AE16" i="22"/>
  <c r="BP48" i="22"/>
  <c r="BK48" i="22"/>
  <c r="BP35" i="22"/>
  <c r="BC16" i="22"/>
  <c r="L58" i="22"/>
  <c r="Q58" i="22"/>
  <c r="C58" i="22"/>
  <c r="BP16" i="22"/>
  <c r="E33" i="22"/>
  <c r="J33" i="22"/>
  <c r="G74" i="22"/>
  <c r="AQ46" i="22"/>
  <c r="BP74" i="22"/>
  <c r="AQ29" i="22"/>
  <c r="BA74" i="22"/>
  <c r="AB29" i="22"/>
  <c r="AB34" i="22"/>
  <c r="BO46" i="22"/>
  <c r="BK34" i="22"/>
  <c r="BJ58" i="22"/>
  <c r="BO58" i="22"/>
  <c r="P16" i="22"/>
  <c r="AY16" i="22"/>
  <c r="D29" i="22"/>
  <c r="H34" i="22"/>
  <c r="AL29" i="22"/>
  <c r="AV46" i="22"/>
  <c r="R29" i="22"/>
  <c r="BQ16" i="22"/>
  <c r="BV16" i="22"/>
  <c r="D27" i="22"/>
  <c r="I27" i="22"/>
  <c r="S31" i="22"/>
  <c r="X31" i="22"/>
  <c r="CF29" i="22"/>
  <c r="CA29" i="22"/>
  <c r="BF48" i="22"/>
  <c r="CC16" i="22"/>
  <c r="AH58" i="22"/>
  <c r="AM58" i="22"/>
  <c r="H32" i="22"/>
  <c r="AQ31" i="22"/>
  <c r="X29" i="22"/>
  <c r="M49" i="22"/>
  <c r="M25" i="22"/>
  <c r="BA49" i="22"/>
  <c r="BF32" i="22"/>
  <c r="BF36" i="22"/>
  <c r="BZ74" i="22" l="1"/>
  <c r="CE74" i="22"/>
  <c r="BZ46" i="22"/>
  <c r="CE46" i="22"/>
  <c r="BZ16" i="22"/>
  <c r="CE16" i="22"/>
  <c r="BZ29" i="22"/>
  <c r="CE29" i="22"/>
  <c r="W16" i="22"/>
  <c r="BF16" i="22"/>
  <c r="BZ58" i="22"/>
  <c r="AQ58" i="22"/>
  <c r="F74" i="22"/>
  <c r="K74" i="22"/>
  <c r="BP30" i="22"/>
  <c r="BU30" i="22"/>
  <c r="C27" i="22"/>
  <c r="H27" i="22"/>
  <c r="I74" i="22"/>
  <c r="N74" i="22"/>
  <c r="C74" i="22"/>
  <c r="E29" i="22"/>
  <c r="J29" i="22"/>
  <c r="AL16" i="22"/>
  <c r="C16" i="22"/>
  <c r="AQ16" i="22"/>
  <c r="S74" i="22"/>
  <c r="X74" i="22"/>
  <c r="H16" i="22"/>
  <c r="W29" i="22"/>
  <c r="H29" i="22"/>
  <c r="R31" i="22"/>
  <c r="W31" i="22"/>
  <c r="H40" i="22"/>
  <c r="M40" i="22"/>
  <c r="E74" i="22"/>
  <c r="J74" i="22"/>
  <c r="BK16" i="22"/>
  <c r="C29" i="22" l="1"/>
  <c r="BP29" i="22"/>
  <c r="BU29" i="22"/>
  <c r="H74" i="22"/>
  <c r="M74" i="22"/>
  <c r="R74" i="22"/>
  <c r="W74" i="22"/>
</calcChain>
</file>

<file path=xl/sharedStrings.xml><?xml version="1.0" encoding="utf-8"?>
<sst xmlns="http://schemas.openxmlformats.org/spreadsheetml/2006/main" count="878" uniqueCount="156">
  <si>
    <t>Departamento de Estadísticas Macroeconómicas</t>
  </si>
  <si>
    <t>Sección de Cuentas Nacionales</t>
  </si>
  <si>
    <t>I</t>
  </si>
  <si>
    <t>Agricultura, Ganadería, Caza, Silvicultura y Pesca</t>
  </si>
  <si>
    <t>Cultivo de café</t>
  </si>
  <si>
    <t>Cultivo de banano</t>
  </si>
  <si>
    <t>Cultivo de cardamomo</t>
  </si>
  <si>
    <t>Explotación de Minas y Canteras</t>
  </si>
  <si>
    <t>Construcción</t>
  </si>
  <si>
    <t>Hoteles y Restaurantes</t>
  </si>
  <si>
    <t>Transporte, Almacenamiento y Comunicaciones</t>
  </si>
  <si>
    <t>Administración pública y defensa; planes de seguridad social de afiliación obligatoria</t>
  </si>
  <si>
    <t>Enseñanza</t>
  </si>
  <si>
    <t>Servicios Sociales y de Salud</t>
  </si>
  <si>
    <t>Otras actividades de servicios comunitarios, sociales y personales</t>
  </si>
  <si>
    <t>Hogares privados con servicio doméstico</t>
  </si>
  <si>
    <t>Comercio al por mayor y al por menor</t>
  </si>
  <si>
    <t>Transporte</t>
  </si>
  <si>
    <t xml:space="preserve">Alquiler de vivienda </t>
  </si>
  <si>
    <t>PRODUCTO INTERNO BRUTO TRIMESTRAL, MEDIDO POR EL ORIGEN DE LA PRODUCCIÓN</t>
  </si>
  <si>
    <t>II</t>
  </si>
  <si>
    <t>III</t>
  </si>
  <si>
    <t>IV</t>
  </si>
  <si>
    <t>Fabricación de muebles, otras industrias manufactureras y reciclamiento</t>
  </si>
  <si>
    <t>Cultivo de tubérculos, raíces, hortalizas y legumbres</t>
  </si>
  <si>
    <t>Ganadería</t>
  </si>
  <si>
    <t>Silvicultura y pesca</t>
  </si>
  <si>
    <t>Aserrado y productos de madera, papel, edición e impresión</t>
  </si>
  <si>
    <t>Actividad Económica</t>
  </si>
  <si>
    <t>Cultivo de cereales</t>
  </si>
  <si>
    <t>Cultivo de frutas y nueces</t>
  </si>
  <si>
    <t>Otros cultivos agrícolas</t>
  </si>
  <si>
    <t>Elaboracion de alimentos, bebidas y tabaco</t>
  </si>
  <si>
    <t>Fabricación de textiles, prendas de vestir, cuero y calzado</t>
  </si>
  <si>
    <t>Fabricación de productos de la refinación de petróleo; sustancias y productos químicos</t>
  </si>
  <si>
    <t>Seguros</t>
  </si>
  <si>
    <t>Actividades auxiliares de la intermediación financiera</t>
  </si>
  <si>
    <t>Intermediación financiera</t>
  </si>
  <si>
    <t>Correos y comunicaciones</t>
  </si>
  <si>
    <t>Intermediación Financiera, Seguros y Actividades Auxiliares</t>
  </si>
  <si>
    <t>Productos metálicos, maquinaria y equipo</t>
  </si>
  <si>
    <t>Actividades de transporte complementarias y auxiliares; Agencias de viajes</t>
  </si>
  <si>
    <t>Servicios de Intermediación Financiera Medidos Indirectamente (SIFMI)</t>
  </si>
  <si>
    <t>Impuestos netos de subvenciones a los productos</t>
  </si>
  <si>
    <t>Producto Interno Bruto (PIB)</t>
  </si>
  <si>
    <t>p/ Cifras armonizadas con las cuentas anuales preliminares</t>
  </si>
  <si>
    <t>1/ Cifras preliminares sin armonizar con las cuentas anuales</t>
  </si>
  <si>
    <t>Actividades empresariales y otras actividades inmobiliarias</t>
  </si>
  <si>
    <t>Tasas de variación interanual de los valores de cada año</t>
  </si>
  <si>
    <t>a/ La discrepancia entre el total agregado y la suma de los componentes se debe a la diferencia por no aditividad de índices encadenados</t>
  </si>
  <si>
    <t>Millones de quetzales de cada año</t>
  </si>
  <si>
    <t>CUADRO 1</t>
  </si>
  <si>
    <t>CUADRO 2</t>
  </si>
  <si>
    <t>CUADRO 3</t>
  </si>
  <si>
    <t>CUADRO 4</t>
  </si>
  <si>
    <t>Tasas de variación interanual de los volúmenes valorados en millones de quetzales, referidos a 2001</t>
  </si>
  <si>
    <t>Nombre</t>
  </si>
  <si>
    <t>Descripcion</t>
  </si>
  <si>
    <t>PRODUCTO INTERNO BRUTO TRIMESTRAL, MEDIDO POR EL ORIGEN DE LA PRODUCCIÓN, En millones de quetzales de cada año.</t>
  </si>
  <si>
    <t>PRODUCTO INTERNO BRUTO TRIMESTRAL, MEDIDO POR EL ORIGEN DE LA PRODUCCIÓN, Tasas de variación interanual de los valores de cada año.</t>
  </si>
  <si>
    <t>PRODUCTO INTERNO BRUTO TRIMESTRAL, MEDIDO POR EL ORIGEN DE LA PRODUCCIÓN, Volumenes valorados en millones de quetzales, referidos a 2001.</t>
  </si>
  <si>
    <r>
      <rPr>
        <b/>
        <sz val="16"/>
        <color theme="1"/>
        <rFont val="Arial Narrow"/>
        <family val="2"/>
      </rPr>
      <t>Al seleccionar:</t>
    </r>
    <r>
      <rPr>
        <b/>
        <sz val="8"/>
        <color theme="1"/>
        <rFont val="Arial Narrow"/>
        <family val="2"/>
      </rPr>
      <t xml:space="preserve">
CUADRO 1:  Cifras a precios corrientes
CUADRO 2:  Variaciones interanuales </t>
    </r>
    <r>
      <rPr>
        <sz val="8"/>
        <color theme="1"/>
        <rFont val="Arial Narrow"/>
        <family val="2"/>
      </rPr>
      <t>(corrientes)</t>
    </r>
    <r>
      <rPr>
        <b/>
        <sz val="8"/>
        <color theme="1"/>
        <rFont val="Arial Narrow"/>
        <family val="2"/>
      </rPr>
      <t xml:space="preserve">
CUADRO 3:  Medidas encadenadas de volumen.
CUADRO 4:  Variaciones interanuales </t>
    </r>
    <r>
      <rPr>
        <sz val="8"/>
        <color theme="1"/>
        <rFont val="Arial Narrow"/>
        <family val="2"/>
      </rPr>
      <t>(medidas encadenadas de volumen)</t>
    </r>
  </si>
  <si>
    <t>_I</t>
  </si>
  <si>
    <t>_II</t>
  </si>
  <si>
    <t>_III</t>
  </si>
  <si>
    <t>_IV</t>
  </si>
  <si>
    <t>2001_I</t>
  </si>
  <si>
    <t>2001_II</t>
  </si>
  <si>
    <t>2001_III</t>
  </si>
  <si>
    <t>2001_IV</t>
  </si>
  <si>
    <t>2002_I</t>
  </si>
  <si>
    <t>2002_II</t>
  </si>
  <si>
    <t>2003_III</t>
  </si>
  <si>
    <t>2003_IV</t>
  </si>
  <si>
    <t>2002_III</t>
  </si>
  <si>
    <t>2002_IV</t>
  </si>
  <si>
    <t>2003_I</t>
  </si>
  <si>
    <t>2003_II</t>
  </si>
  <si>
    <t>2004_I</t>
  </si>
  <si>
    <t>2004_II</t>
  </si>
  <si>
    <t>2004_III</t>
  </si>
  <si>
    <t>2004_IV</t>
  </si>
  <si>
    <t>2005_I</t>
  </si>
  <si>
    <t>2005_II</t>
  </si>
  <si>
    <t>2005_III</t>
  </si>
  <si>
    <t>2005_IV</t>
  </si>
  <si>
    <t>2006_I</t>
  </si>
  <si>
    <t>2006_II</t>
  </si>
  <si>
    <t>2006_III</t>
  </si>
  <si>
    <t>2006_IV</t>
  </si>
  <si>
    <t>2007_I</t>
  </si>
  <si>
    <t>2007_II</t>
  </si>
  <si>
    <t>2007_III</t>
  </si>
  <si>
    <t>2007_IV</t>
  </si>
  <si>
    <t>2008_I</t>
  </si>
  <si>
    <t>2008_II</t>
  </si>
  <si>
    <t>2008_III</t>
  </si>
  <si>
    <t>2008_IV</t>
  </si>
  <si>
    <t>2009_I</t>
  </si>
  <si>
    <t>2009_II</t>
  </si>
  <si>
    <t>2009_III</t>
  </si>
  <si>
    <t>2009_IV</t>
  </si>
  <si>
    <t>2010_I</t>
  </si>
  <si>
    <t>2010_II</t>
  </si>
  <si>
    <t>2010_III</t>
  </si>
  <si>
    <t>2010_IV</t>
  </si>
  <si>
    <t>2011_I</t>
  </si>
  <si>
    <t>2011_II</t>
  </si>
  <si>
    <t>2011_III</t>
  </si>
  <si>
    <t>2011_IV</t>
  </si>
  <si>
    <t>2012_I</t>
  </si>
  <si>
    <t>2012_II</t>
  </si>
  <si>
    <t>2012_III</t>
  </si>
  <si>
    <t>2012_IV</t>
  </si>
  <si>
    <r>
      <t xml:space="preserve">2013 </t>
    </r>
    <r>
      <rPr>
        <b/>
        <vertAlign val="superscript"/>
        <sz val="11"/>
        <color theme="1"/>
        <rFont val="Calibri"/>
        <family val="2"/>
        <scheme val="minor"/>
      </rPr>
      <t>1/</t>
    </r>
  </si>
  <si>
    <t>2013_I</t>
  </si>
  <si>
    <t>2013_II</t>
  </si>
  <si>
    <t>2013_III</t>
  </si>
  <si>
    <t>2013_IV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</si>
  <si>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</si>
  <si>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2014_I</t>
  </si>
  <si>
    <t>2014_II</t>
  </si>
  <si>
    <t>2014_III</t>
  </si>
  <si>
    <t>2014_IV</t>
  </si>
  <si>
    <r>
      <t xml:space="preserve">2014 </t>
    </r>
    <r>
      <rPr>
        <b/>
        <vertAlign val="superscript"/>
        <sz val="11"/>
        <color theme="1"/>
        <rFont val="Calibri"/>
        <family val="2"/>
        <scheme val="minor"/>
      </rPr>
      <t>1/</t>
    </r>
  </si>
  <si>
    <r>
      <t xml:space="preserve">2015 </t>
    </r>
    <r>
      <rPr>
        <b/>
        <vertAlign val="superscript"/>
        <sz val="11"/>
        <color theme="1"/>
        <rFont val="Calibri"/>
        <family val="2"/>
        <scheme val="minor"/>
      </rPr>
      <t>1/</t>
    </r>
  </si>
  <si>
    <t>2015_I</t>
  </si>
  <si>
    <t>2015_II</t>
  </si>
  <si>
    <t>2015_III</t>
  </si>
  <si>
    <t>2015_IV</t>
  </si>
  <si>
    <t>Período</t>
  </si>
  <si>
    <t>Industrias Manufactureras</t>
  </si>
  <si>
    <r>
      <t>Volúmenes valorados en millones de quetzales, referidos a 2001</t>
    </r>
    <r>
      <rPr>
        <b/>
        <vertAlign val="superscript"/>
        <sz val="11"/>
        <color theme="1"/>
        <rFont val="Calibri"/>
        <family val="2"/>
        <scheme val="minor"/>
      </rPr>
      <t xml:space="preserve"> a/</t>
    </r>
  </si>
  <si>
    <t>Suministro de Electricidad y captación de agua</t>
  </si>
  <si>
    <t>Fabricación de productos de caucho y plástico; otros minerales no metálicos</t>
  </si>
  <si>
    <r>
      <t xml:space="preserve">2016 </t>
    </r>
    <r>
      <rPr>
        <b/>
        <vertAlign val="superscript"/>
        <sz val="11"/>
        <color theme="1"/>
        <rFont val="Calibri"/>
        <family val="2"/>
        <scheme val="minor"/>
      </rPr>
      <t>1/</t>
    </r>
  </si>
  <si>
    <t>2016_I</t>
  </si>
  <si>
    <t>2016_II</t>
  </si>
  <si>
    <t>2016_III</t>
  </si>
  <si>
    <t>2016_IV</t>
  </si>
  <si>
    <t>Seleccionar en el recuadro superior el AÑO deseado y el siguente.</t>
  </si>
  <si>
    <r>
      <t xml:space="preserve">2017 </t>
    </r>
    <r>
      <rPr>
        <b/>
        <vertAlign val="superscript"/>
        <sz val="11"/>
        <color theme="1"/>
        <rFont val="Calibri"/>
        <family val="2"/>
        <scheme val="minor"/>
      </rPr>
      <t>1/</t>
    </r>
  </si>
  <si>
    <t>2017_I</t>
  </si>
  <si>
    <t>2017_II</t>
  </si>
  <si>
    <t>2017_III</t>
  </si>
  <si>
    <t>2017_IV</t>
  </si>
  <si>
    <t>2018_I</t>
  </si>
  <si>
    <r>
      <t xml:space="preserve">2018 </t>
    </r>
    <r>
      <rPr>
        <b/>
        <vertAlign val="superscript"/>
        <sz val="11"/>
        <color theme="1"/>
        <rFont val="Calibri"/>
        <family val="2"/>
        <scheme val="minor"/>
      </rPr>
      <t>1/</t>
    </r>
  </si>
  <si>
    <t>2018_II</t>
  </si>
  <si>
    <t>2018_III</t>
  </si>
  <si>
    <t>2018_IV</t>
  </si>
  <si>
    <r>
      <t xml:space="preserve">2019 </t>
    </r>
    <r>
      <rPr>
        <b/>
        <vertAlign val="superscript"/>
        <sz val="11"/>
        <color theme="1"/>
        <rFont val="Calibri"/>
        <family val="2"/>
        <scheme val="minor"/>
      </rPr>
      <t>1/</t>
    </r>
  </si>
  <si>
    <t>2019_I</t>
  </si>
  <si>
    <t>2019_II</t>
  </si>
  <si>
    <t>PERÍODO:  1T-2001  -  2T-2019</t>
  </si>
  <si>
    <t>PRODUCTO INTERNO BRUTO TRIMESTRAL, MEDIDO POR EL ORIGEN DE LA PRODUCCIÓN, Tasas de variación interanuales de los volúmenes valorados en millones de quetzales, referidos a 2001.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</si>
</sst>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0.0%"/>
    <numFmt numFmtId="168" formatCode="0.0"/>
    <numFmt numFmtId="169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Arial Narrow"/>
      <family val="2"/>
    </font>
    <font>
      <b/>
      <sz val="14"/>
      <color theme="1"/>
      <name val="Arial Narrow"/>
      <family val="2"/>
    </font>
    <font>
      <b/>
      <sz val="16"/>
      <color theme="1"/>
      <name val="Arial Narrow"/>
      <family val="2"/>
    </font>
    <font>
      <sz val="8"/>
      <color theme="1"/>
      <name val="Arial Narrow"/>
      <family val="2"/>
    </font>
    <font>
      <b/>
      <sz val="16"/>
      <color theme="3" tint="0.39997558519241921"/>
      <name val="Arial Narrow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Fill="1" applyBorder="1"/>
    <xf numFmtId="0" fontId="2" fillId="0" borderId="0" xfId="0" applyFont="1" applyFill="1" applyBorder="1" applyAlignment="1">
      <alignment wrapText="1"/>
    </xf>
    <xf numFmtId="0" fontId="3" fillId="0" borderId="0" xfId="0" applyFont="1"/>
    <xf numFmtId="0" fontId="2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right"/>
    </xf>
    <xf numFmtId="165" fontId="0" fillId="0" borderId="0" xfId="0" applyNumberFormat="1"/>
    <xf numFmtId="165" fontId="2" fillId="2" borderId="0" xfId="1" applyNumberFormat="1" applyFont="1" applyFill="1"/>
    <xf numFmtId="165" fontId="2" fillId="2" borderId="0" xfId="0" applyNumberFormat="1" applyFont="1" applyFill="1"/>
    <xf numFmtId="165" fontId="2" fillId="0" borderId="0" xfId="1" applyNumberFormat="1" applyFont="1" applyAlignment="1">
      <alignment vertical="center"/>
    </xf>
    <xf numFmtId="165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 wrapText="1" indent="4"/>
    </xf>
    <xf numFmtId="165" fontId="2" fillId="2" borderId="0" xfId="1" applyNumberFormat="1" applyFont="1" applyFill="1" applyAlignment="1">
      <alignment vertical="center"/>
    </xf>
    <xf numFmtId="0" fontId="2" fillId="4" borderId="0" xfId="0" applyFont="1" applyFill="1" applyAlignment="1">
      <alignment horizontal="left" vertical="center" wrapText="1"/>
    </xf>
    <xf numFmtId="164" fontId="0" fillId="0" borderId="0" xfId="0" applyNumberFormat="1"/>
    <xf numFmtId="165" fontId="2" fillId="4" borderId="0" xfId="1" applyNumberFormat="1" applyFont="1" applyFill="1"/>
    <xf numFmtId="0" fontId="2" fillId="2" borderId="0" xfId="0" applyFont="1" applyFill="1" applyBorder="1" applyAlignment="1">
      <alignment horizontal="center"/>
    </xf>
    <xf numFmtId="166" fontId="0" fillId="0" borderId="0" xfId="0" applyNumberFormat="1"/>
    <xf numFmtId="165" fontId="2" fillId="2" borderId="0" xfId="0" applyNumberFormat="1" applyFont="1" applyFill="1" applyAlignment="1">
      <alignment vertical="center"/>
    </xf>
    <xf numFmtId="3" fontId="0" fillId="0" borderId="0" xfId="0" applyNumberFormat="1" applyFill="1" applyBorder="1"/>
    <xf numFmtId="3" fontId="2" fillId="0" borderId="0" xfId="0" applyNumberFormat="1" applyFont="1" applyFill="1" applyBorder="1" applyAlignment="1">
      <alignment wrapText="1"/>
    </xf>
    <xf numFmtId="3" fontId="0" fillId="0" borderId="0" xfId="0" applyNumberFormat="1"/>
    <xf numFmtId="167" fontId="3" fillId="0" borderId="0" xfId="2" applyNumberFormat="1" applyFont="1" applyAlignment="1">
      <alignment horizontal="center" vertical="center"/>
    </xf>
    <xf numFmtId="167" fontId="0" fillId="0" borderId="0" xfId="2" applyNumberFormat="1" applyFont="1" applyAlignment="1">
      <alignment horizontal="center"/>
    </xf>
    <xf numFmtId="0" fontId="2" fillId="0" borderId="0" xfId="0" applyFont="1" applyAlignment="1">
      <alignment horizontal="left" vertical="center" wrapText="1" indent="2"/>
    </xf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2" fillId="0" borderId="0" xfId="0" applyFont="1" applyAlignment="1">
      <alignment vertical="center"/>
    </xf>
    <xf numFmtId="0" fontId="0" fillId="0" borderId="0" xfId="0" applyProtection="1"/>
    <xf numFmtId="0" fontId="0" fillId="0" borderId="0" xfId="0" applyAlignment="1" applyProtection="1">
      <alignment horizontal="centerContinuous"/>
    </xf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wrapText="1"/>
    </xf>
    <xf numFmtId="0" fontId="2" fillId="0" borderId="0" xfId="0" applyFont="1" applyProtection="1"/>
    <xf numFmtId="0" fontId="2" fillId="3" borderId="0" xfId="0" applyFont="1" applyFill="1" applyBorder="1" applyAlignment="1" applyProtection="1">
      <alignment horizontal="right"/>
    </xf>
    <xf numFmtId="0" fontId="0" fillId="0" borderId="0" xfId="0" applyBorder="1" applyProtection="1"/>
    <xf numFmtId="0" fontId="2" fillId="3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2" fillId="2" borderId="0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vertical="center" wrapText="1"/>
    </xf>
    <xf numFmtId="0" fontId="2" fillId="0" borderId="0" xfId="0" applyFont="1" applyAlignment="1" applyProtection="1">
      <alignment horizontal="left" vertical="center" wrapText="1" indent="2"/>
    </xf>
    <xf numFmtId="0" fontId="3" fillId="0" borderId="0" xfId="0" applyFont="1" applyProtection="1"/>
    <xf numFmtId="0" fontId="3" fillId="0" borderId="0" xfId="0" applyFont="1" applyAlignment="1" applyProtection="1">
      <alignment horizontal="left" vertical="center" wrapText="1" indent="4"/>
    </xf>
    <xf numFmtId="165" fontId="0" fillId="0" borderId="0" xfId="0" applyNumberFormat="1" applyProtection="1"/>
    <xf numFmtId="0" fontId="0" fillId="0" borderId="0" xfId="0" applyAlignment="1" applyProtection="1">
      <alignment vertical="center" wrapText="1"/>
    </xf>
    <xf numFmtId="0" fontId="2" fillId="4" borderId="0" xfId="0" applyFont="1" applyFill="1" applyAlignment="1" applyProtection="1">
      <alignment horizontal="left" vertical="center" wrapText="1"/>
    </xf>
    <xf numFmtId="164" fontId="0" fillId="0" borderId="0" xfId="0" applyNumberFormat="1" applyProtection="1"/>
    <xf numFmtId="166" fontId="0" fillId="0" borderId="0" xfId="0" applyNumberFormat="1" applyProtection="1"/>
    <xf numFmtId="0" fontId="0" fillId="0" borderId="0" xfId="0" applyAlignment="1" applyProtection="1">
      <alignment horizontal="left"/>
    </xf>
    <xf numFmtId="0" fontId="2" fillId="0" borderId="0" xfId="0" applyFont="1" applyFill="1" applyBorder="1" applyAlignment="1" applyProtection="1">
      <alignment wrapText="1"/>
    </xf>
    <xf numFmtId="168" fontId="2" fillId="2" borderId="0" xfId="2" applyNumberFormat="1" applyFont="1" applyFill="1" applyAlignment="1">
      <alignment horizontal="center"/>
    </xf>
    <xf numFmtId="168" fontId="2" fillId="2" borderId="0" xfId="2" applyNumberFormat="1" applyFont="1" applyFill="1" applyAlignment="1">
      <alignment horizontal="center" vertical="center"/>
    </xf>
    <xf numFmtId="168" fontId="2" fillId="0" borderId="0" xfId="2" applyNumberFormat="1" applyFont="1" applyAlignment="1">
      <alignment horizontal="center" vertical="center"/>
    </xf>
    <xf numFmtId="168" fontId="2" fillId="4" borderId="0" xfId="2" applyNumberFormat="1" applyFont="1" applyFill="1" applyAlignment="1">
      <alignment horizontal="center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0" fillId="0" borderId="0" xfId="0" applyAlignment="1" applyProtection="1">
      <alignment vertical="center"/>
    </xf>
    <xf numFmtId="167" fontId="0" fillId="0" borderId="0" xfId="2" applyNumberFormat="1" applyFont="1"/>
    <xf numFmtId="165" fontId="11" fillId="2" borderId="0" xfId="1" applyNumberFormat="1" applyFont="1" applyFill="1"/>
    <xf numFmtId="165" fontId="11" fillId="2" borderId="0" xfId="1" applyNumberFormat="1" applyFont="1" applyFill="1" applyAlignment="1">
      <alignment vertical="center"/>
    </xf>
    <xf numFmtId="165" fontId="12" fillId="2" borderId="0" xfId="1" applyNumberFormat="1" applyFont="1" applyFill="1" applyAlignment="1">
      <alignment vertical="center"/>
    </xf>
    <xf numFmtId="165" fontId="12" fillId="0" borderId="0" xfId="1" applyNumberFormat="1" applyFont="1" applyAlignment="1">
      <alignment vertical="center"/>
    </xf>
    <xf numFmtId="0" fontId="13" fillId="0" borderId="0" xfId="0" applyFont="1"/>
    <xf numFmtId="165" fontId="11" fillId="2" borderId="0" xfId="0" applyNumberFormat="1" applyFont="1" applyFill="1"/>
    <xf numFmtId="165" fontId="11" fillId="4" borderId="0" xfId="1" applyNumberFormat="1" applyFont="1" applyFill="1"/>
    <xf numFmtId="0" fontId="14" fillId="0" borderId="0" xfId="0" applyFont="1" applyFill="1" applyBorder="1" applyAlignment="1" applyProtection="1">
      <alignment horizontal="center"/>
    </xf>
    <xf numFmtId="0" fontId="3" fillId="0" borderId="0" xfId="0" applyFont="1" applyFill="1" applyAlignment="1">
      <alignment horizontal="left" vertical="center" wrapText="1" indent="4"/>
    </xf>
    <xf numFmtId="0" fontId="5" fillId="0" borderId="0" xfId="0" applyFont="1" applyAlignment="1" applyProtection="1">
      <alignment horizontal="center"/>
    </xf>
    <xf numFmtId="0" fontId="5" fillId="0" borderId="0" xfId="0" applyFont="1" applyProtection="1"/>
    <xf numFmtId="0" fontId="5" fillId="0" borderId="0" xfId="0" applyNumberFormat="1" applyFont="1" applyAlignment="1" applyProtection="1">
      <alignment horizontal="center"/>
    </xf>
    <xf numFmtId="169" fontId="2" fillId="2" borderId="0" xfId="0" applyNumberFormat="1" applyFont="1" applyFill="1" applyAlignment="1" applyProtection="1">
      <alignment horizontal="right"/>
    </xf>
    <xf numFmtId="169" fontId="11" fillId="2" borderId="0" xfId="0" applyNumberFormat="1" applyFont="1" applyFill="1" applyAlignment="1" applyProtection="1">
      <alignment horizontal="right"/>
    </xf>
    <xf numFmtId="169" fontId="2" fillId="2" borderId="0" xfId="1" applyNumberFormat="1" applyFont="1" applyFill="1" applyAlignment="1" applyProtection="1">
      <alignment horizontal="right" vertical="center"/>
    </xf>
    <xf numFmtId="169" fontId="2" fillId="0" borderId="0" xfId="1" applyNumberFormat="1" applyFont="1" applyAlignment="1" applyProtection="1">
      <alignment horizontal="right" vertical="center"/>
    </xf>
    <xf numFmtId="169" fontId="11" fillId="0" borderId="0" xfId="1" applyNumberFormat="1" applyFont="1" applyAlignment="1" applyProtection="1">
      <alignment horizontal="right" vertical="center"/>
    </xf>
    <xf numFmtId="169" fontId="3" fillId="0" borderId="0" xfId="1" applyNumberFormat="1" applyFont="1" applyAlignment="1" applyProtection="1">
      <alignment horizontal="right" vertical="center"/>
    </xf>
    <xf numFmtId="169" fontId="12" fillId="0" borderId="0" xfId="1" applyNumberFormat="1" applyFont="1" applyAlignment="1" applyProtection="1">
      <alignment horizontal="right" vertical="center"/>
    </xf>
    <xf numFmtId="164" fontId="2" fillId="2" borderId="0" xfId="1" applyFont="1" applyFill="1" applyAlignment="1" applyProtection="1">
      <alignment horizontal="right" vertical="center"/>
    </xf>
    <xf numFmtId="169" fontId="2" fillId="2" borderId="0" xfId="1" applyNumberFormat="1" applyFont="1" applyFill="1" applyAlignment="1" applyProtection="1">
      <alignment horizontal="right"/>
    </xf>
    <xf numFmtId="169" fontId="0" fillId="0" borderId="0" xfId="0" applyNumberFormat="1" applyAlignment="1" applyProtection="1">
      <alignment horizontal="right"/>
    </xf>
    <xf numFmtId="169" fontId="13" fillId="0" borderId="0" xfId="0" applyNumberFormat="1" applyFont="1" applyAlignment="1" applyProtection="1">
      <alignment horizontal="right"/>
    </xf>
    <xf numFmtId="169" fontId="2" fillId="2" borderId="0" xfId="0" applyNumberFormat="1" applyFont="1" applyFill="1" applyAlignment="1" applyProtection="1">
      <alignment horizontal="right" vertical="center"/>
    </xf>
    <xf numFmtId="169" fontId="2" fillId="4" borderId="0" xfId="1" applyNumberFormat="1" applyFont="1" applyFill="1" applyAlignment="1" applyProtection="1">
      <alignment horizontal="right"/>
    </xf>
    <xf numFmtId="169" fontId="11" fillId="4" borderId="0" xfId="1" applyNumberFormat="1" applyFont="1" applyFill="1" applyAlignment="1" applyProtection="1">
      <alignment horizontal="right"/>
    </xf>
    <xf numFmtId="43" fontId="0" fillId="0" borderId="0" xfId="0" applyNumberFormat="1"/>
    <xf numFmtId="168" fontId="0" fillId="0" borderId="0" xfId="0" applyNumberFormat="1"/>
    <xf numFmtId="168" fontId="2" fillId="0" borderId="0" xfId="0" applyNumberFormat="1" applyFont="1"/>
    <xf numFmtId="0" fontId="5" fillId="0" borderId="0" xfId="0" applyFont="1"/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6" fillId="3" borderId="0" xfId="0" applyFont="1" applyFill="1" applyAlignment="1" applyProtection="1">
      <alignment horizontal="justify" vertical="center" wrapText="1"/>
    </xf>
    <xf numFmtId="0" fontId="7" fillId="2" borderId="0" xfId="0" applyFont="1" applyFill="1" applyAlignment="1" applyProtection="1">
      <alignment horizontal="center" vertical="center" wrapText="1"/>
    </xf>
    <xf numFmtId="0" fontId="10" fillId="2" borderId="0" xfId="0" applyFont="1" applyFill="1" applyAlignment="1" applyProtection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B0F0"/>
      <color rgb="FFDAE7F6"/>
      <color rgb="FFFE975E"/>
      <color rgb="FFFFFF99"/>
      <color rgb="FFFF8585"/>
      <color rgb="FFFFFFCC"/>
      <color rgb="FFCCFFCC"/>
      <color rgb="FF00FF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GT"/>
              <a:t>Agricultura, Ganadería, Caza, Silvicultura y Pesca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3.9732906617246509E-2"/>
          <c:y val="0.1193334557071532"/>
          <c:w val="0.95099594665140452"/>
          <c:h val="0.591721857706044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Gráficas!$A$17</c:f>
              <c:strCache>
                <c:ptCount val="1"/>
                <c:pt idx="0">
                  <c:v>Cultivo de café</c:v>
                </c:pt>
              </c:strCache>
            </c:strRef>
          </c:tx>
          <c:invertIfNegative val="0"/>
          <c:cat>
            <c:strRef>
              <c:f>(Gráficas!$D$14:$G$14,Gráficas!$I$14:$L$14)</c:f>
              <c:strCache>
                <c:ptCount val="8"/>
                <c:pt idx="0">
                  <c:v>2018_I</c:v>
                </c:pt>
                <c:pt idx="1">
                  <c:v>2018_II</c:v>
                </c:pt>
                <c:pt idx="2">
                  <c:v>2018_III</c:v>
                </c:pt>
                <c:pt idx="3">
                  <c:v>2018_IV</c:v>
                </c:pt>
                <c:pt idx="4">
                  <c:v>2019_I</c:v>
                </c:pt>
                <c:pt idx="5">
                  <c:v>2019_II</c:v>
                </c:pt>
                <c:pt idx="6">
                  <c:v>2019_III</c:v>
                </c:pt>
                <c:pt idx="7">
                  <c:v>2019_IV</c:v>
                </c:pt>
              </c:strCache>
            </c:strRef>
          </c:cat>
          <c:val>
            <c:numRef>
              <c:f>(Gráficas!$D$17:$G$17,Gráficas!$I$17:$L$17)</c:f>
              <c:numCache>
                <c:formatCode>#,##0.0</c:formatCode>
                <c:ptCount val="8"/>
                <c:pt idx="0">
                  <c:v>945.08299999999997</c:v>
                </c:pt>
                <c:pt idx="1">
                  <c:v>603.96400000000006</c:v>
                </c:pt>
                <c:pt idx="2">
                  <c:v>950.9</c:v>
                </c:pt>
                <c:pt idx="3">
                  <c:v>1580.3510000000001</c:v>
                </c:pt>
                <c:pt idx="4">
                  <c:v>1066.1030000000001</c:v>
                </c:pt>
                <c:pt idx="5">
                  <c:v>679.65099999999995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Gráficas!$A$18</c:f>
              <c:strCache>
                <c:ptCount val="1"/>
                <c:pt idx="0">
                  <c:v>Cultivo de banano</c:v>
                </c:pt>
              </c:strCache>
            </c:strRef>
          </c:tx>
          <c:spPr>
            <a:pattFill prst="pct20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invertIfNegative val="0"/>
          <c:cat>
            <c:strRef>
              <c:f>(Gráficas!$D$14:$G$14,Gráficas!$I$14:$L$14)</c:f>
              <c:strCache>
                <c:ptCount val="8"/>
                <c:pt idx="0">
                  <c:v>2018_I</c:v>
                </c:pt>
                <c:pt idx="1">
                  <c:v>2018_II</c:v>
                </c:pt>
                <c:pt idx="2">
                  <c:v>2018_III</c:v>
                </c:pt>
                <c:pt idx="3">
                  <c:v>2018_IV</c:v>
                </c:pt>
                <c:pt idx="4">
                  <c:v>2019_I</c:v>
                </c:pt>
                <c:pt idx="5">
                  <c:v>2019_II</c:v>
                </c:pt>
                <c:pt idx="6">
                  <c:v>2019_III</c:v>
                </c:pt>
                <c:pt idx="7">
                  <c:v>2019_IV</c:v>
                </c:pt>
              </c:strCache>
            </c:strRef>
          </c:cat>
          <c:val>
            <c:numRef>
              <c:f>(Gráficas!$D$18:$G$18,Gráficas!$I$18:$L$18)</c:f>
              <c:numCache>
                <c:formatCode>#,##0.0</c:formatCode>
                <c:ptCount val="8"/>
                <c:pt idx="0">
                  <c:v>1531.846</c:v>
                </c:pt>
                <c:pt idx="1">
                  <c:v>1380.329</c:v>
                </c:pt>
                <c:pt idx="2">
                  <c:v>1627.7570000000001</c:v>
                </c:pt>
                <c:pt idx="3">
                  <c:v>1696.3879999999999</c:v>
                </c:pt>
                <c:pt idx="4">
                  <c:v>1638.8240000000001</c:v>
                </c:pt>
                <c:pt idx="5">
                  <c:v>1495.4780000000001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strRef>
              <c:f>Gráficas!$A$19</c:f>
              <c:strCache>
                <c:ptCount val="1"/>
                <c:pt idx="0">
                  <c:v>Cultivo de cardamomo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(Gráficas!$D$14:$G$14,Gráficas!$I$14:$L$14)</c:f>
              <c:strCache>
                <c:ptCount val="8"/>
                <c:pt idx="0">
                  <c:v>2018_I</c:v>
                </c:pt>
                <c:pt idx="1">
                  <c:v>2018_II</c:v>
                </c:pt>
                <c:pt idx="2">
                  <c:v>2018_III</c:v>
                </c:pt>
                <c:pt idx="3">
                  <c:v>2018_IV</c:v>
                </c:pt>
                <c:pt idx="4">
                  <c:v>2019_I</c:v>
                </c:pt>
                <c:pt idx="5">
                  <c:v>2019_II</c:v>
                </c:pt>
                <c:pt idx="6">
                  <c:v>2019_III</c:v>
                </c:pt>
                <c:pt idx="7">
                  <c:v>2019_IV</c:v>
                </c:pt>
              </c:strCache>
            </c:strRef>
          </c:cat>
          <c:val>
            <c:numRef>
              <c:f>(Gráficas!$D$19:$G$19,Gráficas!$I$19:$L$19)</c:f>
              <c:numCache>
                <c:formatCode>#,##0.0</c:formatCode>
                <c:ptCount val="8"/>
                <c:pt idx="0">
                  <c:v>85.531000000000006</c:v>
                </c:pt>
                <c:pt idx="1">
                  <c:v>765.72400000000005</c:v>
                </c:pt>
                <c:pt idx="2">
                  <c:v>574.10699999999997</c:v>
                </c:pt>
                <c:pt idx="3">
                  <c:v>1513.635</c:v>
                </c:pt>
                <c:pt idx="4">
                  <c:v>128.19499999999999</c:v>
                </c:pt>
                <c:pt idx="5">
                  <c:v>1192.874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3"/>
          <c:order val="3"/>
          <c:tx>
            <c:strRef>
              <c:f>Gráficas!$A$20</c:f>
              <c:strCache>
                <c:ptCount val="1"/>
                <c:pt idx="0">
                  <c:v>Cultivo de cereales</c:v>
                </c:pt>
              </c:strCache>
            </c:strRef>
          </c:tx>
          <c:spPr>
            <a:pattFill prst="dk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invertIfNegative val="0"/>
          <c:cat>
            <c:strRef>
              <c:f>(Gráficas!$D$14:$G$14,Gráficas!$I$14:$L$14)</c:f>
              <c:strCache>
                <c:ptCount val="8"/>
                <c:pt idx="0">
                  <c:v>2018_I</c:v>
                </c:pt>
                <c:pt idx="1">
                  <c:v>2018_II</c:v>
                </c:pt>
                <c:pt idx="2">
                  <c:v>2018_III</c:v>
                </c:pt>
                <c:pt idx="3">
                  <c:v>2018_IV</c:v>
                </c:pt>
                <c:pt idx="4">
                  <c:v>2019_I</c:v>
                </c:pt>
                <c:pt idx="5">
                  <c:v>2019_II</c:v>
                </c:pt>
                <c:pt idx="6">
                  <c:v>2019_III</c:v>
                </c:pt>
                <c:pt idx="7">
                  <c:v>2019_IV</c:v>
                </c:pt>
              </c:strCache>
            </c:strRef>
          </c:cat>
          <c:val>
            <c:numRef>
              <c:f>(Gráficas!$D$20:$G$20,Gráficas!$I$20:$L$20)</c:f>
              <c:numCache>
                <c:formatCode>#,##0.0</c:formatCode>
                <c:ptCount val="8"/>
                <c:pt idx="0">
                  <c:v>168.636</c:v>
                </c:pt>
                <c:pt idx="1">
                  <c:v>545.21100000000001</c:v>
                </c:pt>
                <c:pt idx="2">
                  <c:v>1075.6079999999999</c:v>
                </c:pt>
                <c:pt idx="3">
                  <c:v>1375.8920000000001</c:v>
                </c:pt>
                <c:pt idx="4">
                  <c:v>210.55500000000001</c:v>
                </c:pt>
                <c:pt idx="5">
                  <c:v>627.80700000000002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4"/>
          <c:order val="4"/>
          <c:tx>
            <c:strRef>
              <c:f>Gráficas!$A$21</c:f>
              <c:strCache>
                <c:ptCount val="1"/>
                <c:pt idx="0">
                  <c:v>Cultivo de tubérculos, raíces, hortalizas y legumbres</c:v>
                </c:pt>
              </c:strCache>
            </c:strRef>
          </c:tx>
          <c:spPr>
            <a:pattFill prst="shingle">
              <a:fgClr>
                <a:schemeClr val="accent1"/>
              </a:fgClr>
              <a:bgClr>
                <a:schemeClr val="bg1">
                  <a:lumMod val="85000"/>
                </a:schemeClr>
              </a:bgClr>
            </a:pattFill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invertIfNegative val="0"/>
          <c:cat>
            <c:strRef>
              <c:f>(Gráficas!$D$14:$G$14,Gráficas!$I$14:$L$14)</c:f>
              <c:strCache>
                <c:ptCount val="8"/>
                <c:pt idx="0">
                  <c:v>2018_I</c:v>
                </c:pt>
                <c:pt idx="1">
                  <c:v>2018_II</c:v>
                </c:pt>
                <c:pt idx="2">
                  <c:v>2018_III</c:v>
                </c:pt>
                <c:pt idx="3">
                  <c:v>2018_IV</c:v>
                </c:pt>
                <c:pt idx="4">
                  <c:v>2019_I</c:v>
                </c:pt>
                <c:pt idx="5">
                  <c:v>2019_II</c:v>
                </c:pt>
                <c:pt idx="6">
                  <c:v>2019_III</c:v>
                </c:pt>
                <c:pt idx="7">
                  <c:v>2019_IV</c:v>
                </c:pt>
              </c:strCache>
            </c:strRef>
          </c:cat>
          <c:val>
            <c:numRef>
              <c:f>(Gráficas!$D$21:$G$21,Gráficas!$I$21:$L$21)</c:f>
              <c:numCache>
                <c:formatCode>#,##0.0</c:formatCode>
                <c:ptCount val="8"/>
                <c:pt idx="0">
                  <c:v>2642.1889999999999</c:v>
                </c:pt>
                <c:pt idx="1">
                  <c:v>3073.8029999999999</c:v>
                </c:pt>
                <c:pt idx="2">
                  <c:v>3193.663</c:v>
                </c:pt>
                <c:pt idx="3">
                  <c:v>6395.7939999999999</c:v>
                </c:pt>
                <c:pt idx="4">
                  <c:v>2841.2109999999998</c:v>
                </c:pt>
                <c:pt idx="5">
                  <c:v>3369.0540000000001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strRef>
              <c:f>Gráficas!$A$22</c:f>
              <c:strCache>
                <c:ptCount val="1"/>
                <c:pt idx="0">
                  <c:v>Cultivo de frutas y nueces</c:v>
                </c:pt>
              </c:strCache>
            </c:strRef>
          </c:tx>
          <c:invertIfNegative val="0"/>
          <c:cat>
            <c:strRef>
              <c:f>(Gráficas!$D$14:$G$14,Gráficas!$I$14:$L$14)</c:f>
              <c:strCache>
                <c:ptCount val="8"/>
                <c:pt idx="0">
                  <c:v>2018_I</c:v>
                </c:pt>
                <c:pt idx="1">
                  <c:v>2018_II</c:v>
                </c:pt>
                <c:pt idx="2">
                  <c:v>2018_III</c:v>
                </c:pt>
                <c:pt idx="3">
                  <c:v>2018_IV</c:v>
                </c:pt>
                <c:pt idx="4">
                  <c:v>2019_I</c:v>
                </c:pt>
                <c:pt idx="5">
                  <c:v>2019_II</c:v>
                </c:pt>
                <c:pt idx="6">
                  <c:v>2019_III</c:v>
                </c:pt>
                <c:pt idx="7">
                  <c:v>2019_IV</c:v>
                </c:pt>
              </c:strCache>
            </c:strRef>
          </c:cat>
          <c:val>
            <c:numRef>
              <c:f>(Gráficas!$D$22:$G$22,Gráficas!$I$22:$L$22)</c:f>
              <c:numCache>
                <c:formatCode>#,##0.0</c:formatCode>
                <c:ptCount val="8"/>
                <c:pt idx="0">
                  <c:v>2648.1729999999998</c:v>
                </c:pt>
                <c:pt idx="1">
                  <c:v>1109.635</c:v>
                </c:pt>
                <c:pt idx="2">
                  <c:v>1010.874</c:v>
                </c:pt>
                <c:pt idx="3">
                  <c:v>1921.4449999999999</c:v>
                </c:pt>
                <c:pt idx="4">
                  <c:v>2346.7249999999999</c:v>
                </c:pt>
                <c:pt idx="5">
                  <c:v>1119.249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6"/>
          <c:order val="6"/>
          <c:tx>
            <c:strRef>
              <c:f>Gráficas!$A$23</c:f>
              <c:strCache>
                <c:ptCount val="1"/>
                <c:pt idx="0">
                  <c:v>Otros cultivos agrícolas</c:v>
                </c:pt>
              </c:strCache>
            </c:strRef>
          </c:tx>
          <c:spPr>
            <a:pattFill prst="lgCheck">
              <a:fgClr>
                <a:schemeClr val="tx2">
                  <a:lumMod val="60000"/>
                  <a:lumOff val="40000"/>
                </a:schemeClr>
              </a:fgClr>
              <a:bgClr>
                <a:schemeClr val="tx2">
                  <a:lumMod val="20000"/>
                  <a:lumOff val="80000"/>
                </a:schemeClr>
              </a:bgClr>
            </a:pattFill>
          </c:spPr>
          <c:invertIfNegative val="0"/>
          <c:cat>
            <c:strRef>
              <c:f>(Gráficas!$D$14:$G$14,Gráficas!$I$14:$L$14)</c:f>
              <c:strCache>
                <c:ptCount val="8"/>
                <c:pt idx="0">
                  <c:v>2018_I</c:v>
                </c:pt>
                <c:pt idx="1">
                  <c:v>2018_II</c:v>
                </c:pt>
                <c:pt idx="2">
                  <c:v>2018_III</c:v>
                </c:pt>
                <c:pt idx="3">
                  <c:v>2018_IV</c:v>
                </c:pt>
                <c:pt idx="4">
                  <c:v>2019_I</c:v>
                </c:pt>
                <c:pt idx="5">
                  <c:v>2019_II</c:v>
                </c:pt>
                <c:pt idx="6">
                  <c:v>2019_III</c:v>
                </c:pt>
                <c:pt idx="7">
                  <c:v>2019_IV</c:v>
                </c:pt>
              </c:strCache>
            </c:strRef>
          </c:cat>
          <c:val>
            <c:numRef>
              <c:f>(Gráficas!$D$23:$G$23,Gráficas!$I$23:$L$23)</c:f>
              <c:numCache>
                <c:formatCode>#,##0.0</c:formatCode>
                <c:ptCount val="8"/>
                <c:pt idx="0">
                  <c:v>1487.6949999999999</c:v>
                </c:pt>
                <c:pt idx="1">
                  <c:v>1556.0550000000001</c:v>
                </c:pt>
                <c:pt idx="2">
                  <c:v>1283.8130000000001</c:v>
                </c:pt>
                <c:pt idx="3">
                  <c:v>915.971</c:v>
                </c:pt>
                <c:pt idx="4">
                  <c:v>1585.5350000000001</c:v>
                </c:pt>
                <c:pt idx="5">
                  <c:v>1549.1179999999999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7"/>
          <c:order val="7"/>
          <c:tx>
            <c:strRef>
              <c:f>Gráficas!$A$24</c:f>
              <c:strCache>
                <c:ptCount val="1"/>
                <c:pt idx="0">
                  <c:v>Ganadería</c:v>
                </c:pt>
              </c:strCache>
            </c:strRef>
          </c:tx>
          <c:spPr>
            <a:pattFill prst="lgCheck">
              <a:fgClr>
                <a:schemeClr val="accent5">
                  <a:lumMod val="50000"/>
                </a:schemeClr>
              </a:fgClr>
              <a:bgClr>
                <a:schemeClr val="bg1"/>
              </a:bgClr>
            </a:pattFill>
            <a:ln>
              <a:noFill/>
            </a:ln>
          </c:spPr>
          <c:invertIfNegative val="0"/>
          <c:cat>
            <c:strRef>
              <c:f>(Gráficas!$D$14:$G$14,Gráficas!$I$14:$L$14)</c:f>
              <c:strCache>
                <c:ptCount val="8"/>
                <c:pt idx="0">
                  <c:v>2018_I</c:v>
                </c:pt>
                <c:pt idx="1">
                  <c:v>2018_II</c:v>
                </c:pt>
                <c:pt idx="2">
                  <c:v>2018_III</c:v>
                </c:pt>
                <c:pt idx="3">
                  <c:v>2018_IV</c:v>
                </c:pt>
                <c:pt idx="4">
                  <c:v>2019_I</c:v>
                </c:pt>
                <c:pt idx="5">
                  <c:v>2019_II</c:v>
                </c:pt>
                <c:pt idx="6">
                  <c:v>2019_III</c:v>
                </c:pt>
                <c:pt idx="7">
                  <c:v>2019_IV</c:v>
                </c:pt>
              </c:strCache>
            </c:strRef>
          </c:cat>
          <c:val>
            <c:numRef>
              <c:f>(Gráficas!$D$24:$G$24,Gráficas!$I$24:$L$24)</c:f>
              <c:numCache>
                <c:formatCode>#,##0.0</c:formatCode>
                <c:ptCount val="8"/>
                <c:pt idx="0">
                  <c:v>3179.0670000000005</c:v>
                </c:pt>
                <c:pt idx="1">
                  <c:v>2958.3719999999998</c:v>
                </c:pt>
                <c:pt idx="2">
                  <c:v>2843.8780000000002</c:v>
                </c:pt>
                <c:pt idx="3">
                  <c:v>2816.2549999999997</c:v>
                </c:pt>
                <c:pt idx="4">
                  <c:v>3229.5180000000005</c:v>
                </c:pt>
                <c:pt idx="5">
                  <c:v>2969.2169999999996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8"/>
          <c:order val="8"/>
          <c:tx>
            <c:strRef>
              <c:f>Gráficas!$A$25</c:f>
              <c:strCache>
                <c:ptCount val="1"/>
                <c:pt idx="0">
                  <c:v>Silvicultura y pesca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strRef>
              <c:f>(Gráficas!$D$14:$G$14,Gráficas!$I$14:$L$14)</c:f>
              <c:strCache>
                <c:ptCount val="8"/>
                <c:pt idx="0">
                  <c:v>2018_I</c:v>
                </c:pt>
                <c:pt idx="1">
                  <c:v>2018_II</c:v>
                </c:pt>
                <c:pt idx="2">
                  <c:v>2018_III</c:v>
                </c:pt>
                <c:pt idx="3">
                  <c:v>2018_IV</c:v>
                </c:pt>
                <c:pt idx="4">
                  <c:v>2019_I</c:v>
                </c:pt>
                <c:pt idx="5">
                  <c:v>2019_II</c:v>
                </c:pt>
                <c:pt idx="6">
                  <c:v>2019_III</c:v>
                </c:pt>
                <c:pt idx="7">
                  <c:v>2019_IV</c:v>
                </c:pt>
              </c:strCache>
            </c:strRef>
          </c:cat>
          <c:val>
            <c:numRef>
              <c:f>(Gráficas!$D$25:$G$25,Gráficas!$I$25:$L$25)</c:f>
              <c:numCache>
                <c:formatCode>#,##0.0</c:formatCode>
                <c:ptCount val="8"/>
                <c:pt idx="0">
                  <c:v>832.00799999999992</c:v>
                </c:pt>
                <c:pt idx="1">
                  <c:v>1105.7749999999999</c:v>
                </c:pt>
                <c:pt idx="2">
                  <c:v>1054.3230000000001</c:v>
                </c:pt>
                <c:pt idx="3">
                  <c:v>410.71099999999996</c:v>
                </c:pt>
                <c:pt idx="4">
                  <c:v>843.22800000000007</c:v>
                </c:pt>
                <c:pt idx="5">
                  <c:v>1089.325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6225664"/>
        <c:axId val="176366720"/>
      </c:barChart>
      <c:lineChart>
        <c:grouping val="standard"/>
        <c:varyColors val="0"/>
        <c:ser>
          <c:idx val="9"/>
          <c:order val="9"/>
          <c:tx>
            <c:strRef>
              <c:f>Gráficas!$A$16</c:f>
              <c:strCache>
                <c:ptCount val="1"/>
                <c:pt idx="0">
                  <c:v>Agricultura, Ganadería, Caza, Silvicultura y Pesca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(Gráficas!$D$14:$G$14,Gráficas!$I$14:$L$14)</c:f>
              <c:strCache>
                <c:ptCount val="8"/>
                <c:pt idx="0">
                  <c:v>2018_I</c:v>
                </c:pt>
                <c:pt idx="1">
                  <c:v>2018_II</c:v>
                </c:pt>
                <c:pt idx="2">
                  <c:v>2018_III</c:v>
                </c:pt>
                <c:pt idx="3">
                  <c:v>2018_IV</c:v>
                </c:pt>
                <c:pt idx="4">
                  <c:v>2019_I</c:v>
                </c:pt>
                <c:pt idx="5">
                  <c:v>2019_II</c:v>
                </c:pt>
                <c:pt idx="6">
                  <c:v>2019_III</c:v>
                </c:pt>
                <c:pt idx="7">
                  <c:v>2019_IV</c:v>
                </c:pt>
              </c:strCache>
            </c:strRef>
          </c:cat>
          <c:val>
            <c:numRef>
              <c:f>(Gráficas!$D$16:$G$16,Gráficas!$I$16:$L$16)</c:f>
              <c:numCache>
                <c:formatCode>#,##0.0</c:formatCode>
                <c:ptCount val="8"/>
                <c:pt idx="0">
                  <c:v>13520.228000000001</c:v>
                </c:pt>
                <c:pt idx="1">
                  <c:v>13098.867999999999</c:v>
                </c:pt>
                <c:pt idx="2">
                  <c:v>13614.923000000001</c:v>
                </c:pt>
                <c:pt idx="3">
                  <c:v>18626.441999999999</c:v>
                </c:pt>
                <c:pt idx="4">
                  <c:v>13889.894</c:v>
                </c:pt>
                <c:pt idx="5">
                  <c:v>14091.773000000001</c:v>
                </c:pt>
                <c:pt idx="6">
                  <c:v>#N/A</c:v>
                </c:pt>
                <c:pt idx="7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225664"/>
        <c:axId val="176366720"/>
      </c:lineChart>
      <c:catAx>
        <c:axId val="176225664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majorTickMark val="none"/>
        <c:minorTickMark val="none"/>
        <c:tickLblPos val="low"/>
        <c:crossAx val="176366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6366720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1"/>
        <c:majorTickMark val="none"/>
        <c:minorTickMark val="none"/>
        <c:tickLblPos val="nextTo"/>
        <c:crossAx val="1762256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8322058549870234E-2"/>
          <c:y val="0.80482760253161956"/>
          <c:w val="0.91729885667212718"/>
          <c:h val="0.1895002404664986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Gráficas!$A$56</c:f>
              <c:strCache>
                <c:ptCount val="1"/>
                <c:pt idx="0">
                  <c:v>Alquiler de vivienda </c:v>
                </c:pt>
              </c:strCache>
            </c:strRef>
          </c:tx>
          <c:spPr>
            <a:pattFill prst="diagBrick">
              <a:fgClr>
                <a:schemeClr val="bg1">
                  <a:lumMod val="75000"/>
                </a:schemeClr>
              </a:fgClr>
              <a:bgClr>
                <a:schemeClr val="tx2">
                  <a:lumMod val="60000"/>
                  <a:lumOff val="40000"/>
                </a:schemeClr>
              </a:bgClr>
            </a:pattFill>
            <a:ln w="12700"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(Gráficas!$D$14:$G$14,Gráficas!$I$14:$L$14)</c:f>
              <c:strCache>
                <c:ptCount val="8"/>
                <c:pt idx="0">
                  <c:v>2018_I</c:v>
                </c:pt>
                <c:pt idx="1">
                  <c:v>2018_II</c:v>
                </c:pt>
                <c:pt idx="2">
                  <c:v>2018_III</c:v>
                </c:pt>
                <c:pt idx="3">
                  <c:v>2018_IV</c:v>
                </c:pt>
                <c:pt idx="4">
                  <c:v>2019_I</c:v>
                </c:pt>
                <c:pt idx="5">
                  <c:v>2019_II</c:v>
                </c:pt>
                <c:pt idx="6">
                  <c:v>2019_III</c:v>
                </c:pt>
                <c:pt idx="7">
                  <c:v>2019_IV</c:v>
                </c:pt>
              </c:strCache>
            </c:strRef>
          </c:cat>
          <c:val>
            <c:numRef>
              <c:f>(Gráficas!$D$56:$G$56,Gráficas!$I$56:$L$56)</c:f>
              <c:numCache>
                <c:formatCode>#,##0.0</c:formatCode>
                <c:ptCount val="8"/>
                <c:pt idx="0">
                  <c:v>9831</c:v>
                </c:pt>
                <c:pt idx="1">
                  <c:v>9879.8850000000002</c:v>
                </c:pt>
                <c:pt idx="2">
                  <c:v>9982.6990000000005</c:v>
                </c:pt>
                <c:pt idx="3">
                  <c:v>10070.466</c:v>
                </c:pt>
                <c:pt idx="4">
                  <c:v>10199.395</c:v>
                </c:pt>
                <c:pt idx="5">
                  <c:v>10230.631000000001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7927296"/>
        <c:axId val="177928832"/>
      </c:barChart>
      <c:catAx>
        <c:axId val="177927296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majorTickMark val="none"/>
        <c:minorTickMark val="none"/>
        <c:tickLblPos val="low"/>
        <c:crossAx val="177928832"/>
        <c:crosses val="autoZero"/>
        <c:auto val="1"/>
        <c:lblAlgn val="ctr"/>
        <c:lblOffset val="100"/>
        <c:tickMarkSkip val="4"/>
        <c:noMultiLvlLbl val="0"/>
      </c:catAx>
      <c:valAx>
        <c:axId val="177928832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1"/>
        <c:majorTickMark val="none"/>
        <c:minorTickMark val="none"/>
        <c:tickLblPos val="nextTo"/>
        <c:crossAx val="177927296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legend>
      <c:legendPos val="t"/>
      <c:legendEntry>
        <c:idx val="0"/>
        <c:txPr>
          <a:bodyPr/>
          <a:lstStyle/>
          <a:p>
            <a:pPr>
              <a:defRPr sz="1800" b="1"/>
            </a:pPr>
            <a:endParaRPr lang="es-GT"/>
          </a:p>
        </c:txPr>
      </c:legendEntry>
      <c:layout/>
      <c:overlay val="0"/>
      <c:txPr>
        <a:bodyPr/>
        <a:lstStyle/>
        <a:p>
          <a:pPr>
            <a:defRPr sz="2000" b="1"/>
          </a:pPr>
          <a:endParaRPr lang="es-GT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Gráficas!$A$58</c:f>
              <c:strCache>
                <c:ptCount val="1"/>
                <c:pt idx="0">
                  <c:v>Actividades empresariales y otras actividades inmobiliarias</c:v>
                </c:pt>
              </c:strCache>
            </c:strRef>
          </c:tx>
          <c:spPr>
            <a:pattFill prst="lgConfetti">
              <a:fgClr>
                <a:schemeClr val="bg1">
                  <a:lumMod val="75000"/>
                </a:schemeClr>
              </a:fgClr>
              <a:bgClr>
                <a:schemeClr val="tx2">
                  <a:lumMod val="60000"/>
                  <a:lumOff val="40000"/>
                </a:schemeClr>
              </a:bgClr>
            </a:pattFill>
            <a:ln w="12700"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(Gráficas!$D$14:$G$14,Gráficas!$I$14:$L$14)</c:f>
              <c:strCache>
                <c:ptCount val="8"/>
                <c:pt idx="0">
                  <c:v>2018_I</c:v>
                </c:pt>
                <c:pt idx="1">
                  <c:v>2018_II</c:v>
                </c:pt>
                <c:pt idx="2">
                  <c:v>2018_III</c:v>
                </c:pt>
                <c:pt idx="3">
                  <c:v>2018_IV</c:v>
                </c:pt>
                <c:pt idx="4">
                  <c:v>2019_I</c:v>
                </c:pt>
                <c:pt idx="5">
                  <c:v>2019_II</c:v>
                </c:pt>
                <c:pt idx="6">
                  <c:v>2019_III</c:v>
                </c:pt>
                <c:pt idx="7">
                  <c:v>2019_IV</c:v>
                </c:pt>
              </c:strCache>
            </c:strRef>
          </c:cat>
          <c:val>
            <c:numRef>
              <c:f>(Gráficas!$D$58:$G$58,Gráficas!$I$58:$L$58)</c:f>
              <c:numCache>
                <c:formatCode>#,##0.0</c:formatCode>
                <c:ptCount val="8"/>
                <c:pt idx="0">
                  <c:v>8352.5229999999992</c:v>
                </c:pt>
                <c:pt idx="1">
                  <c:v>8775.6179999999986</c:v>
                </c:pt>
                <c:pt idx="2">
                  <c:v>8951.018</c:v>
                </c:pt>
                <c:pt idx="3">
                  <c:v>8645.2079999999987</c:v>
                </c:pt>
                <c:pt idx="4">
                  <c:v>8919.0090000000018</c:v>
                </c:pt>
                <c:pt idx="5">
                  <c:v>9255.8379999999997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7945600"/>
        <c:axId val="177963776"/>
      </c:barChart>
      <c:catAx>
        <c:axId val="177945600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majorTickMark val="none"/>
        <c:minorTickMark val="none"/>
        <c:tickLblPos val="low"/>
        <c:crossAx val="177963776"/>
        <c:crosses val="autoZero"/>
        <c:auto val="1"/>
        <c:lblAlgn val="ctr"/>
        <c:lblOffset val="100"/>
        <c:tickMarkSkip val="4"/>
        <c:noMultiLvlLbl val="0"/>
      </c:catAx>
      <c:valAx>
        <c:axId val="177963776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1"/>
        <c:majorTickMark val="none"/>
        <c:minorTickMark val="none"/>
        <c:tickLblPos val="nextTo"/>
        <c:crossAx val="177945600"/>
        <c:crosses val="autoZero"/>
        <c:crossBetween val="between"/>
      </c:valAx>
      <c:spPr>
        <a:solidFill>
          <a:schemeClr val="bg1"/>
        </a:solidFill>
      </c:spPr>
    </c:plotArea>
    <c:legend>
      <c:legendPos val="t"/>
      <c:legendEntry>
        <c:idx val="0"/>
        <c:txPr>
          <a:bodyPr/>
          <a:lstStyle/>
          <a:p>
            <a:pPr>
              <a:defRPr sz="1800" b="1"/>
            </a:pPr>
            <a:endParaRPr lang="es-GT"/>
          </a:p>
        </c:txPr>
      </c:legendEntry>
      <c:layout/>
      <c:overlay val="0"/>
      <c:txPr>
        <a:bodyPr/>
        <a:lstStyle/>
        <a:p>
          <a:pPr>
            <a:defRPr sz="2000" b="1"/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Gráficas!$A$60</c:f>
              <c:strCache>
                <c:ptCount val="1"/>
                <c:pt idx="0">
                  <c:v>Administración pública y defensa; planes de seguridad social de afiliación obligatoria</c:v>
                </c:pt>
              </c:strCache>
            </c:strRef>
          </c:tx>
          <c:spPr>
            <a:pattFill prst="lgCheck">
              <a:fgClr>
                <a:schemeClr val="bg1">
                  <a:lumMod val="75000"/>
                </a:schemeClr>
              </a:fgClr>
              <a:bgClr>
                <a:schemeClr val="tx2">
                  <a:lumMod val="60000"/>
                  <a:lumOff val="40000"/>
                </a:schemeClr>
              </a:bgClr>
            </a:pattFill>
            <a:ln w="12700"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(Gráficas!$D$14:$G$14,Gráficas!$I$14:$L$14)</c:f>
              <c:strCache>
                <c:ptCount val="8"/>
                <c:pt idx="0">
                  <c:v>2018_I</c:v>
                </c:pt>
                <c:pt idx="1">
                  <c:v>2018_II</c:v>
                </c:pt>
                <c:pt idx="2">
                  <c:v>2018_III</c:v>
                </c:pt>
                <c:pt idx="3">
                  <c:v>2018_IV</c:v>
                </c:pt>
                <c:pt idx="4">
                  <c:v>2019_I</c:v>
                </c:pt>
                <c:pt idx="5">
                  <c:v>2019_II</c:v>
                </c:pt>
                <c:pt idx="6">
                  <c:v>2019_III</c:v>
                </c:pt>
                <c:pt idx="7">
                  <c:v>2019_IV</c:v>
                </c:pt>
              </c:strCache>
            </c:strRef>
          </c:cat>
          <c:val>
            <c:numRef>
              <c:f>(Gráficas!$D$60:$G$60,Gráficas!$I$60:$L$60)</c:f>
              <c:numCache>
                <c:formatCode>#,##0.0</c:formatCode>
                <c:ptCount val="8"/>
                <c:pt idx="0">
                  <c:v>5613.2629999999999</c:v>
                </c:pt>
                <c:pt idx="1">
                  <c:v>6023.4530000000004</c:v>
                </c:pt>
                <c:pt idx="2">
                  <c:v>6503.799</c:v>
                </c:pt>
                <c:pt idx="3">
                  <c:v>7508.5050000000001</c:v>
                </c:pt>
                <c:pt idx="4">
                  <c:v>5794.5929999999998</c:v>
                </c:pt>
                <c:pt idx="5">
                  <c:v>6305.7650000000003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7980544"/>
        <c:axId val="177982080"/>
      </c:barChart>
      <c:catAx>
        <c:axId val="177980544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majorTickMark val="none"/>
        <c:minorTickMark val="none"/>
        <c:tickLblPos val="low"/>
        <c:crossAx val="177982080"/>
        <c:crosses val="autoZero"/>
        <c:auto val="1"/>
        <c:lblAlgn val="ctr"/>
        <c:lblOffset val="100"/>
        <c:tickMarkSkip val="4"/>
        <c:noMultiLvlLbl val="0"/>
      </c:catAx>
      <c:valAx>
        <c:axId val="177982080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1"/>
        <c:majorTickMark val="none"/>
        <c:minorTickMark val="none"/>
        <c:tickLblPos val="nextTo"/>
        <c:crossAx val="177980544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legend>
      <c:legendPos val="t"/>
      <c:legendEntry>
        <c:idx val="0"/>
        <c:txPr>
          <a:bodyPr/>
          <a:lstStyle/>
          <a:p>
            <a:pPr>
              <a:defRPr sz="1800" b="1"/>
            </a:pPr>
            <a:endParaRPr lang="es-GT"/>
          </a:p>
        </c:txPr>
      </c:legendEntry>
      <c:layout/>
      <c:overlay val="0"/>
      <c:txPr>
        <a:bodyPr/>
        <a:lstStyle/>
        <a:p>
          <a:pPr>
            <a:defRPr sz="2000" b="1"/>
          </a:pPr>
          <a:endParaRPr lang="es-GT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Gráficas!$A$62</c:f>
              <c:strCache>
                <c:ptCount val="1"/>
                <c:pt idx="0">
                  <c:v>Enseñanza</c:v>
                </c:pt>
              </c:strCache>
            </c:strRef>
          </c:tx>
          <c:spPr>
            <a:pattFill prst="pct80">
              <a:fgClr>
                <a:schemeClr val="tx2">
                  <a:lumMod val="40000"/>
                  <a:lumOff val="60000"/>
                </a:schemeClr>
              </a:fgClr>
              <a:bgClr>
                <a:schemeClr val="accent1">
                  <a:lumMod val="20000"/>
                  <a:lumOff val="80000"/>
                </a:schemeClr>
              </a:bgClr>
            </a:pattFill>
            <a:ln w="12700"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(Gráficas!$D$14:$G$14,Gráficas!$I$14:$L$14)</c:f>
              <c:strCache>
                <c:ptCount val="8"/>
                <c:pt idx="0">
                  <c:v>2018_I</c:v>
                </c:pt>
                <c:pt idx="1">
                  <c:v>2018_II</c:v>
                </c:pt>
                <c:pt idx="2">
                  <c:v>2018_III</c:v>
                </c:pt>
                <c:pt idx="3">
                  <c:v>2018_IV</c:v>
                </c:pt>
                <c:pt idx="4">
                  <c:v>2019_I</c:v>
                </c:pt>
                <c:pt idx="5">
                  <c:v>2019_II</c:v>
                </c:pt>
                <c:pt idx="6">
                  <c:v>2019_III</c:v>
                </c:pt>
                <c:pt idx="7">
                  <c:v>2019_IV</c:v>
                </c:pt>
              </c:strCache>
            </c:strRef>
          </c:cat>
          <c:val>
            <c:numRef>
              <c:f>(Gráficas!$D$62:$G$62,Gráficas!$I$62:$L$62)</c:f>
              <c:numCache>
                <c:formatCode>#,##0.0</c:formatCode>
                <c:ptCount val="8"/>
                <c:pt idx="0">
                  <c:v>4151.4529999999995</c:v>
                </c:pt>
                <c:pt idx="1">
                  <c:v>3977.6810000000005</c:v>
                </c:pt>
                <c:pt idx="2">
                  <c:v>4808.9259999999995</c:v>
                </c:pt>
                <c:pt idx="3">
                  <c:v>5130.7930000000006</c:v>
                </c:pt>
                <c:pt idx="4">
                  <c:v>4334.7550000000001</c:v>
                </c:pt>
                <c:pt idx="5">
                  <c:v>4397.0129999999999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8400256"/>
        <c:axId val="178434816"/>
      </c:barChart>
      <c:catAx>
        <c:axId val="178400256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majorTickMark val="none"/>
        <c:minorTickMark val="none"/>
        <c:tickLblPos val="low"/>
        <c:crossAx val="178434816"/>
        <c:crosses val="autoZero"/>
        <c:auto val="1"/>
        <c:lblAlgn val="ctr"/>
        <c:lblOffset val="100"/>
        <c:tickMarkSkip val="4"/>
        <c:noMultiLvlLbl val="0"/>
      </c:catAx>
      <c:valAx>
        <c:axId val="178434816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1"/>
        <c:majorTickMark val="none"/>
        <c:minorTickMark val="none"/>
        <c:tickLblPos val="nextTo"/>
        <c:crossAx val="178400256"/>
        <c:crosses val="autoZero"/>
        <c:crossBetween val="between"/>
      </c:valAx>
      <c:spPr>
        <a:solidFill>
          <a:schemeClr val="bg1"/>
        </a:solidFill>
      </c:spPr>
    </c:plotArea>
    <c:legend>
      <c:legendPos val="t"/>
      <c:legendEntry>
        <c:idx val="0"/>
        <c:txPr>
          <a:bodyPr/>
          <a:lstStyle/>
          <a:p>
            <a:pPr>
              <a:defRPr sz="1800" b="1"/>
            </a:pPr>
            <a:endParaRPr lang="es-GT"/>
          </a:p>
        </c:txPr>
      </c:legendEntry>
      <c:layout/>
      <c:overlay val="0"/>
      <c:txPr>
        <a:bodyPr/>
        <a:lstStyle/>
        <a:p>
          <a:pPr>
            <a:defRPr sz="2000" b="1"/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Gráficas!$A$64</c:f>
              <c:strCache>
                <c:ptCount val="1"/>
                <c:pt idx="0">
                  <c:v>Servicios Sociales y de Salud</c:v>
                </c:pt>
              </c:strCache>
            </c:strRef>
          </c:tx>
          <c:spPr>
            <a:pattFill prst="pct5">
              <a:fgClr>
                <a:schemeClr val="bg1">
                  <a:lumMod val="65000"/>
                </a:schemeClr>
              </a:fgClr>
              <a:bgClr>
                <a:schemeClr val="tx2">
                  <a:lumMod val="60000"/>
                  <a:lumOff val="40000"/>
                </a:schemeClr>
              </a:bgClr>
            </a:pattFill>
            <a:ln w="12700"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(Gráficas!$D$14:$G$14,Gráficas!$I$14:$L$14)</c:f>
              <c:strCache>
                <c:ptCount val="8"/>
                <c:pt idx="0">
                  <c:v>2018_I</c:v>
                </c:pt>
                <c:pt idx="1">
                  <c:v>2018_II</c:v>
                </c:pt>
                <c:pt idx="2">
                  <c:v>2018_III</c:v>
                </c:pt>
                <c:pt idx="3">
                  <c:v>2018_IV</c:v>
                </c:pt>
                <c:pt idx="4">
                  <c:v>2019_I</c:v>
                </c:pt>
                <c:pt idx="5">
                  <c:v>2019_II</c:v>
                </c:pt>
                <c:pt idx="6">
                  <c:v>2019_III</c:v>
                </c:pt>
                <c:pt idx="7">
                  <c:v>2019_IV</c:v>
                </c:pt>
              </c:strCache>
            </c:strRef>
          </c:cat>
          <c:val>
            <c:numRef>
              <c:f>(Gráficas!$D$64:$G$64,Gráficas!$I$64:$L$64)</c:f>
              <c:numCache>
                <c:formatCode>#,##0.0</c:formatCode>
                <c:ptCount val="8"/>
                <c:pt idx="0">
                  <c:v>4101.8620000000001</c:v>
                </c:pt>
                <c:pt idx="1">
                  <c:v>4095.4920000000002</c:v>
                </c:pt>
                <c:pt idx="2">
                  <c:v>4087.451</c:v>
                </c:pt>
                <c:pt idx="3">
                  <c:v>4146.88</c:v>
                </c:pt>
                <c:pt idx="4">
                  <c:v>4406.6769999999997</c:v>
                </c:pt>
                <c:pt idx="5">
                  <c:v>4667.88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8463872"/>
        <c:axId val="178465408"/>
      </c:barChart>
      <c:catAx>
        <c:axId val="178463872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majorTickMark val="none"/>
        <c:minorTickMark val="none"/>
        <c:tickLblPos val="low"/>
        <c:crossAx val="178465408"/>
        <c:crosses val="autoZero"/>
        <c:auto val="1"/>
        <c:lblAlgn val="ctr"/>
        <c:lblOffset val="100"/>
        <c:tickMarkSkip val="4"/>
        <c:noMultiLvlLbl val="0"/>
      </c:catAx>
      <c:valAx>
        <c:axId val="178465408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1"/>
        <c:majorTickMark val="none"/>
        <c:minorTickMark val="none"/>
        <c:tickLblPos val="nextTo"/>
        <c:crossAx val="178463872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legend>
      <c:legendPos val="t"/>
      <c:legendEntry>
        <c:idx val="0"/>
        <c:txPr>
          <a:bodyPr/>
          <a:lstStyle/>
          <a:p>
            <a:pPr>
              <a:defRPr sz="1800" b="1"/>
            </a:pPr>
            <a:endParaRPr lang="es-GT"/>
          </a:p>
        </c:txPr>
      </c:legendEntry>
      <c:layout/>
      <c:overlay val="0"/>
      <c:txPr>
        <a:bodyPr/>
        <a:lstStyle/>
        <a:p>
          <a:pPr>
            <a:defRPr sz="2000" b="1"/>
          </a:pPr>
          <a:endParaRPr lang="es-GT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Gráficas!$A$66</c:f>
              <c:strCache>
                <c:ptCount val="1"/>
                <c:pt idx="0">
                  <c:v>Otras actividades de servicios comunitarios, sociales y personales</c:v>
                </c:pt>
              </c:strCache>
            </c:strRef>
          </c:tx>
          <c:spPr>
            <a:pattFill prst="pct40">
              <a:fgClr>
                <a:schemeClr val="bg1">
                  <a:lumMod val="85000"/>
                </a:schemeClr>
              </a:fgClr>
              <a:bgClr>
                <a:schemeClr val="tx2">
                  <a:lumMod val="60000"/>
                  <a:lumOff val="40000"/>
                </a:schemeClr>
              </a:bgClr>
            </a:pattFill>
            <a:ln w="12700"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(Gráficas!$D$14:$G$14,Gráficas!$I$14:$L$14)</c:f>
              <c:strCache>
                <c:ptCount val="8"/>
                <c:pt idx="0">
                  <c:v>2018_I</c:v>
                </c:pt>
                <c:pt idx="1">
                  <c:v>2018_II</c:v>
                </c:pt>
                <c:pt idx="2">
                  <c:v>2018_III</c:v>
                </c:pt>
                <c:pt idx="3">
                  <c:v>2018_IV</c:v>
                </c:pt>
                <c:pt idx="4">
                  <c:v>2019_I</c:v>
                </c:pt>
                <c:pt idx="5">
                  <c:v>2019_II</c:v>
                </c:pt>
                <c:pt idx="6">
                  <c:v>2019_III</c:v>
                </c:pt>
                <c:pt idx="7">
                  <c:v>2019_IV</c:v>
                </c:pt>
              </c:strCache>
            </c:strRef>
          </c:cat>
          <c:val>
            <c:numRef>
              <c:f>(Gráficas!$D$66:$G$66,Gráficas!$I$66:$L$66)</c:f>
              <c:numCache>
                <c:formatCode>#,##0.0</c:formatCode>
                <c:ptCount val="8"/>
                <c:pt idx="0">
                  <c:v>999.37099999999998</c:v>
                </c:pt>
                <c:pt idx="1">
                  <c:v>1068.125</c:v>
                </c:pt>
                <c:pt idx="2">
                  <c:v>1086.8589999999999</c:v>
                </c:pt>
                <c:pt idx="3">
                  <c:v>1138.6289999999999</c:v>
                </c:pt>
                <c:pt idx="4">
                  <c:v>1037.6110000000001</c:v>
                </c:pt>
                <c:pt idx="5">
                  <c:v>1135.9770000000001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8494464"/>
        <c:axId val="178496256"/>
      </c:barChart>
      <c:catAx>
        <c:axId val="178494464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majorTickMark val="none"/>
        <c:minorTickMark val="none"/>
        <c:tickLblPos val="low"/>
        <c:crossAx val="178496256"/>
        <c:crosses val="autoZero"/>
        <c:auto val="1"/>
        <c:lblAlgn val="ctr"/>
        <c:lblOffset val="100"/>
        <c:tickMarkSkip val="4"/>
        <c:noMultiLvlLbl val="0"/>
      </c:catAx>
      <c:valAx>
        <c:axId val="178496256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1"/>
        <c:majorTickMark val="none"/>
        <c:minorTickMark val="none"/>
        <c:tickLblPos val="nextTo"/>
        <c:crossAx val="178494464"/>
        <c:crosses val="autoZero"/>
        <c:crossBetween val="between"/>
      </c:valAx>
      <c:spPr>
        <a:solidFill>
          <a:schemeClr val="bg1"/>
        </a:solidFill>
      </c:spPr>
    </c:plotArea>
    <c:legend>
      <c:legendPos val="t"/>
      <c:legendEntry>
        <c:idx val="0"/>
        <c:txPr>
          <a:bodyPr/>
          <a:lstStyle/>
          <a:p>
            <a:pPr>
              <a:defRPr sz="1800" b="1"/>
            </a:pPr>
            <a:endParaRPr lang="es-GT"/>
          </a:p>
        </c:txPr>
      </c:legendEntry>
      <c:layout/>
      <c:overlay val="0"/>
      <c:txPr>
        <a:bodyPr/>
        <a:lstStyle/>
        <a:p>
          <a:pPr>
            <a:defRPr sz="2000" b="1"/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Gráficas!$A$68</c:f>
              <c:strCache>
                <c:ptCount val="1"/>
                <c:pt idx="0">
                  <c:v>Hogares privados con servicio doméstico</c:v>
                </c:pt>
              </c:strCache>
            </c:strRef>
          </c:tx>
          <c:spPr>
            <a:pattFill prst="trellis">
              <a:fgClr>
                <a:schemeClr val="tx2">
                  <a:lumMod val="60000"/>
                  <a:lumOff val="40000"/>
                </a:schemeClr>
              </a:fgClr>
              <a:bgClr>
                <a:schemeClr val="bg1">
                  <a:lumMod val="75000"/>
                </a:schemeClr>
              </a:bgClr>
            </a:pattFill>
            <a:ln w="12700"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(Gráficas!$D$14:$G$14,Gráficas!$I$14:$L$14)</c:f>
              <c:strCache>
                <c:ptCount val="8"/>
                <c:pt idx="0">
                  <c:v>2018_I</c:v>
                </c:pt>
                <c:pt idx="1">
                  <c:v>2018_II</c:v>
                </c:pt>
                <c:pt idx="2">
                  <c:v>2018_III</c:v>
                </c:pt>
                <c:pt idx="3">
                  <c:v>2018_IV</c:v>
                </c:pt>
                <c:pt idx="4">
                  <c:v>2019_I</c:v>
                </c:pt>
                <c:pt idx="5">
                  <c:v>2019_II</c:v>
                </c:pt>
                <c:pt idx="6">
                  <c:v>2019_III</c:v>
                </c:pt>
                <c:pt idx="7">
                  <c:v>2019_IV</c:v>
                </c:pt>
              </c:strCache>
            </c:strRef>
          </c:cat>
          <c:val>
            <c:numRef>
              <c:f>(Gráficas!$D$68:$G$68,Gráficas!$I$68:$L$68)</c:f>
              <c:numCache>
                <c:formatCode>#,##0.0</c:formatCode>
                <c:ptCount val="8"/>
                <c:pt idx="0">
                  <c:v>1354.9770000000001</c:v>
                </c:pt>
                <c:pt idx="1">
                  <c:v>1318.56</c:v>
                </c:pt>
                <c:pt idx="2">
                  <c:v>1312.13</c:v>
                </c:pt>
                <c:pt idx="3">
                  <c:v>1363.597</c:v>
                </c:pt>
                <c:pt idx="4">
                  <c:v>1443.298</c:v>
                </c:pt>
                <c:pt idx="5">
                  <c:v>1426.5630000000001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8529408"/>
        <c:axId val="178530944"/>
      </c:barChart>
      <c:catAx>
        <c:axId val="178529408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majorTickMark val="none"/>
        <c:minorTickMark val="none"/>
        <c:tickLblPos val="low"/>
        <c:crossAx val="178530944"/>
        <c:crosses val="autoZero"/>
        <c:auto val="1"/>
        <c:lblAlgn val="ctr"/>
        <c:lblOffset val="100"/>
        <c:tickMarkSkip val="4"/>
        <c:noMultiLvlLbl val="0"/>
      </c:catAx>
      <c:valAx>
        <c:axId val="17853094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1"/>
        <c:majorTickMark val="none"/>
        <c:minorTickMark val="none"/>
        <c:tickLblPos val="nextTo"/>
        <c:crossAx val="178529408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legend>
      <c:legendPos val="t"/>
      <c:legendEntry>
        <c:idx val="0"/>
        <c:txPr>
          <a:bodyPr/>
          <a:lstStyle/>
          <a:p>
            <a:pPr>
              <a:defRPr sz="1800" b="1"/>
            </a:pPr>
            <a:endParaRPr lang="es-GT"/>
          </a:p>
        </c:txPr>
      </c:legendEntry>
      <c:layout/>
      <c:overlay val="0"/>
      <c:txPr>
        <a:bodyPr/>
        <a:lstStyle/>
        <a:p>
          <a:pPr>
            <a:defRPr sz="2000" b="1"/>
          </a:pPr>
          <a:endParaRPr lang="es-GT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Gráficas!$A$70</c:f>
              <c:strCache>
                <c:ptCount val="1"/>
                <c:pt idx="0">
                  <c:v>Servicios de Intermediación Financiera Medidos Indirectamente (SIFMI)</c:v>
                </c:pt>
              </c:strCache>
            </c:strRef>
          </c:tx>
          <c:spPr>
            <a:pattFill prst="weave">
              <a:fgClr>
                <a:schemeClr val="bg1">
                  <a:lumMod val="75000"/>
                </a:schemeClr>
              </a:fgClr>
              <a:bgClr>
                <a:schemeClr val="tx2">
                  <a:lumMod val="60000"/>
                  <a:lumOff val="40000"/>
                </a:schemeClr>
              </a:bgClr>
            </a:pattFill>
            <a:ln w="12700"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(Gráficas!$D$14:$G$14,Gráficas!$I$14:$L$14)</c:f>
              <c:strCache>
                <c:ptCount val="8"/>
                <c:pt idx="0">
                  <c:v>2018_I</c:v>
                </c:pt>
                <c:pt idx="1">
                  <c:v>2018_II</c:v>
                </c:pt>
                <c:pt idx="2">
                  <c:v>2018_III</c:v>
                </c:pt>
                <c:pt idx="3">
                  <c:v>2018_IV</c:v>
                </c:pt>
                <c:pt idx="4">
                  <c:v>2019_I</c:v>
                </c:pt>
                <c:pt idx="5">
                  <c:v>2019_II</c:v>
                </c:pt>
                <c:pt idx="6">
                  <c:v>2019_III</c:v>
                </c:pt>
                <c:pt idx="7">
                  <c:v>2019_IV</c:v>
                </c:pt>
              </c:strCache>
            </c:strRef>
          </c:cat>
          <c:val>
            <c:numRef>
              <c:f>(Gráficas!$D$70:$G$70,Gráficas!$I$70:$L$70)</c:f>
              <c:numCache>
                <c:formatCode>#,##0.0</c:formatCode>
                <c:ptCount val="8"/>
                <c:pt idx="0">
                  <c:v>-3950.71</c:v>
                </c:pt>
                <c:pt idx="1">
                  <c:v>-3996.828</c:v>
                </c:pt>
                <c:pt idx="2">
                  <c:v>-4147.3190000000004</c:v>
                </c:pt>
                <c:pt idx="3">
                  <c:v>-4366.0529999999999</c:v>
                </c:pt>
                <c:pt idx="4">
                  <c:v>-4366.6289999999999</c:v>
                </c:pt>
                <c:pt idx="5">
                  <c:v>-4508.1409999999996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8544000"/>
        <c:axId val="178557312"/>
      </c:barChart>
      <c:catAx>
        <c:axId val="178544000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majorTickMark val="none"/>
        <c:minorTickMark val="none"/>
        <c:tickLblPos val="low"/>
        <c:crossAx val="178557312"/>
        <c:crosses val="autoZero"/>
        <c:auto val="1"/>
        <c:lblAlgn val="ctr"/>
        <c:lblOffset val="100"/>
        <c:tickMarkSkip val="4"/>
        <c:noMultiLvlLbl val="0"/>
      </c:catAx>
      <c:valAx>
        <c:axId val="178557312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1"/>
        <c:majorTickMark val="none"/>
        <c:minorTickMark val="none"/>
        <c:tickLblPos val="nextTo"/>
        <c:crossAx val="178544000"/>
        <c:crosses val="autoZero"/>
        <c:crossBetween val="between"/>
      </c:valAx>
      <c:spPr>
        <a:solidFill>
          <a:schemeClr val="bg1"/>
        </a:solidFill>
      </c:spPr>
    </c:plotArea>
    <c:legend>
      <c:legendPos val="t"/>
      <c:layout/>
      <c:overlay val="0"/>
      <c:txPr>
        <a:bodyPr/>
        <a:lstStyle/>
        <a:p>
          <a:pPr>
            <a:defRPr sz="2000" b="1"/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Gráficas!$A$72</c:f>
              <c:strCache>
                <c:ptCount val="1"/>
                <c:pt idx="0">
                  <c:v>Impuestos netos de subvenciones a los productos</c:v>
                </c:pt>
              </c:strCache>
            </c:strRef>
          </c:tx>
          <c:spPr>
            <a:pattFill prst="lgConfetti">
              <a:fgClr>
                <a:schemeClr val="bg1">
                  <a:lumMod val="75000"/>
                </a:schemeClr>
              </a:fgClr>
              <a:bgClr>
                <a:schemeClr val="tx2">
                  <a:lumMod val="60000"/>
                  <a:lumOff val="40000"/>
                </a:schemeClr>
              </a:bgClr>
            </a:pattFill>
            <a:ln w="12700"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(Gráficas!$D$14:$G$14,Gráficas!$I$14:$L$14)</c:f>
              <c:strCache>
                <c:ptCount val="8"/>
                <c:pt idx="0">
                  <c:v>2018_I</c:v>
                </c:pt>
                <c:pt idx="1">
                  <c:v>2018_II</c:v>
                </c:pt>
                <c:pt idx="2">
                  <c:v>2018_III</c:v>
                </c:pt>
                <c:pt idx="3">
                  <c:v>2018_IV</c:v>
                </c:pt>
                <c:pt idx="4">
                  <c:v>2019_I</c:v>
                </c:pt>
                <c:pt idx="5">
                  <c:v>2019_II</c:v>
                </c:pt>
                <c:pt idx="6">
                  <c:v>2019_III</c:v>
                </c:pt>
                <c:pt idx="7">
                  <c:v>2019_IV</c:v>
                </c:pt>
              </c:strCache>
            </c:strRef>
          </c:cat>
          <c:val>
            <c:numRef>
              <c:f>(Gráficas!$D$72:$G$72,Gráficas!$I$72:$L$72)</c:f>
              <c:numCache>
                <c:formatCode>#,##0.0</c:formatCode>
                <c:ptCount val="8"/>
                <c:pt idx="0">
                  <c:v>6866.3639999999996</c:v>
                </c:pt>
                <c:pt idx="1">
                  <c:v>7857.2359999999999</c:v>
                </c:pt>
                <c:pt idx="2">
                  <c:v>7882.59</c:v>
                </c:pt>
                <c:pt idx="3">
                  <c:v>9166.3279999999995</c:v>
                </c:pt>
                <c:pt idx="4">
                  <c:v>7466.1059999999998</c:v>
                </c:pt>
                <c:pt idx="5">
                  <c:v>8206.0149999999994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8651520"/>
        <c:axId val="178653056"/>
      </c:barChart>
      <c:catAx>
        <c:axId val="178651520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majorTickMark val="none"/>
        <c:minorTickMark val="none"/>
        <c:tickLblPos val="low"/>
        <c:crossAx val="178653056"/>
        <c:crosses val="autoZero"/>
        <c:auto val="1"/>
        <c:lblAlgn val="ctr"/>
        <c:lblOffset val="100"/>
        <c:tickMarkSkip val="4"/>
        <c:noMultiLvlLbl val="0"/>
      </c:catAx>
      <c:valAx>
        <c:axId val="178653056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1"/>
        <c:majorTickMark val="none"/>
        <c:minorTickMark val="none"/>
        <c:tickLblPos val="nextTo"/>
        <c:crossAx val="178651520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legend>
      <c:legendPos val="t"/>
      <c:legendEntry>
        <c:idx val="0"/>
        <c:txPr>
          <a:bodyPr/>
          <a:lstStyle/>
          <a:p>
            <a:pPr>
              <a:defRPr sz="1800" b="1"/>
            </a:pPr>
            <a:endParaRPr lang="es-GT"/>
          </a:p>
        </c:txPr>
      </c:legendEntry>
      <c:layout/>
      <c:overlay val="0"/>
      <c:txPr>
        <a:bodyPr/>
        <a:lstStyle/>
        <a:p>
          <a:pPr>
            <a:defRPr sz="2000" b="1"/>
          </a:pPr>
          <a:endParaRPr lang="es-GT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Gráficas!$A$74</c:f>
              <c:strCache>
                <c:ptCount val="1"/>
                <c:pt idx="0">
                  <c:v>Producto Interno Bruto (PIB)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solidFill>
                <a:srgbClr val="00B0F0"/>
              </a:solidFill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(Gráficas!$D$14:$G$14,Gráficas!$I$14:$L$14)</c:f>
              <c:strCache>
                <c:ptCount val="8"/>
                <c:pt idx="0">
                  <c:v>2018_I</c:v>
                </c:pt>
                <c:pt idx="1">
                  <c:v>2018_II</c:v>
                </c:pt>
                <c:pt idx="2">
                  <c:v>2018_III</c:v>
                </c:pt>
                <c:pt idx="3">
                  <c:v>2018_IV</c:v>
                </c:pt>
                <c:pt idx="4">
                  <c:v>2019_I</c:v>
                </c:pt>
                <c:pt idx="5">
                  <c:v>2019_II</c:v>
                </c:pt>
                <c:pt idx="6">
                  <c:v>2019_III</c:v>
                </c:pt>
                <c:pt idx="7">
                  <c:v>2019_IV</c:v>
                </c:pt>
              </c:strCache>
            </c:strRef>
          </c:cat>
          <c:val>
            <c:numRef>
              <c:f>(Gráficas!$D$74:$G$74,Gráficas!$I$74:$L$74)</c:f>
              <c:numCache>
                <c:formatCode>#,##0.0</c:formatCode>
                <c:ptCount val="8"/>
                <c:pt idx="0">
                  <c:v>138357.43500000003</c:v>
                </c:pt>
                <c:pt idx="1">
                  <c:v>140382.05299999996</c:v>
                </c:pt>
                <c:pt idx="2">
                  <c:v>147103.45300000001</c:v>
                </c:pt>
                <c:pt idx="3">
                  <c:v>164116.81900000005</c:v>
                </c:pt>
                <c:pt idx="4">
                  <c:v>147504.28500000003</c:v>
                </c:pt>
                <c:pt idx="5">
                  <c:v>150532.38800000004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8682496"/>
        <c:axId val="178708864"/>
      </c:barChart>
      <c:catAx>
        <c:axId val="178682496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majorTickMark val="none"/>
        <c:minorTickMark val="none"/>
        <c:tickLblPos val="low"/>
        <c:crossAx val="178708864"/>
        <c:crosses val="autoZero"/>
        <c:auto val="1"/>
        <c:lblAlgn val="ctr"/>
        <c:lblOffset val="100"/>
        <c:tickMarkSkip val="4"/>
        <c:noMultiLvlLbl val="0"/>
      </c:catAx>
      <c:valAx>
        <c:axId val="17870886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1"/>
        <c:majorTickMark val="none"/>
        <c:minorTickMark val="none"/>
        <c:tickLblPos val="nextTo"/>
        <c:crossAx val="178682496"/>
        <c:crosses val="autoZero"/>
        <c:crossBetween val="between"/>
      </c:valAx>
      <c:spPr>
        <a:solidFill>
          <a:schemeClr val="bg1"/>
        </a:solidFill>
      </c:spPr>
    </c:plotArea>
    <c:legend>
      <c:legendPos val="t"/>
      <c:legendEntry>
        <c:idx val="0"/>
        <c:txPr>
          <a:bodyPr/>
          <a:lstStyle/>
          <a:p>
            <a:pPr>
              <a:defRPr sz="1800" b="1"/>
            </a:pPr>
            <a:endParaRPr lang="es-GT"/>
          </a:p>
        </c:txPr>
      </c:legendEntry>
      <c:layout/>
      <c:overlay val="0"/>
      <c:txPr>
        <a:bodyPr/>
        <a:lstStyle/>
        <a:p>
          <a:pPr>
            <a:defRPr sz="2000" b="1"/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Gráficas!$A$27</c:f>
              <c:strCache>
                <c:ptCount val="1"/>
                <c:pt idx="0">
                  <c:v>Explotación de Minas y Canteras</c:v>
                </c:pt>
              </c:strCache>
            </c:strRef>
          </c:tx>
          <c:spPr>
            <a:pattFill prst="shingle">
              <a:fgClr>
                <a:schemeClr val="bg1">
                  <a:lumMod val="65000"/>
                </a:schemeClr>
              </a:fgClr>
              <a:bgClr>
                <a:schemeClr val="tx2">
                  <a:lumMod val="60000"/>
                  <a:lumOff val="40000"/>
                </a:schemeClr>
              </a:bgClr>
            </a:pattFill>
            <a:ln w="12700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(Gráficas!$D$14:$G$14,Gráficas!$I$14:$L$14)</c:f>
              <c:strCache>
                <c:ptCount val="8"/>
                <c:pt idx="0">
                  <c:v>2018_I</c:v>
                </c:pt>
                <c:pt idx="1">
                  <c:v>2018_II</c:v>
                </c:pt>
                <c:pt idx="2">
                  <c:v>2018_III</c:v>
                </c:pt>
                <c:pt idx="3">
                  <c:v>2018_IV</c:v>
                </c:pt>
                <c:pt idx="4">
                  <c:v>2019_I</c:v>
                </c:pt>
                <c:pt idx="5">
                  <c:v>2019_II</c:v>
                </c:pt>
                <c:pt idx="6">
                  <c:v>2019_III</c:v>
                </c:pt>
                <c:pt idx="7">
                  <c:v>2019_IV</c:v>
                </c:pt>
              </c:strCache>
            </c:strRef>
          </c:cat>
          <c:val>
            <c:numRef>
              <c:f>(Gráficas!$D$27:$G$27,Gráficas!$I$27:$L$27)</c:f>
              <c:numCache>
                <c:formatCode>#,##0.0</c:formatCode>
                <c:ptCount val="8"/>
                <c:pt idx="0">
                  <c:v>1005.3709999999999</c:v>
                </c:pt>
                <c:pt idx="1">
                  <c:v>976.94400000000007</c:v>
                </c:pt>
                <c:pt idx="2">
                  <c:v>1103.2259999999999</c:v>
                </c:pt>
                <c:pt idx="3">
                  <c:v>1115.1320000000001</c:v>
                </c:pt>
                <c:pt idx="4">
                  <c:v>1001.824</c:v>
                </c:pt>
                <c:pt idx="5">
                  <c:v>1093.7579999999998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6409600"/>
        <c:axId val="176415488"/>
      </c:barChart>
      <c:catAx>
        <c:axId val="176409600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majorTickMark val="none"/>
        <c:minorTickMark val="none"/>
        <c:tickLblPos val="low"/>
        <c:crossAx val="176415488"/>
        <c:crosses val="autoZero"/>
        <c:auto val="1"/>
        <c:lblAlgn val="ctr"/>
        <c:lblOffset val="100"/>
        <c:tickMarkSkip val="4"/>
        <c:noMultiLvlLbl val="0"/>
      </c:catAx>
      <c:valAx>
        <c:axId val="176415488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1"/>
        <c:majorTickMark val="none"/>
        <c:minorTickMark val="none"/>
        <c:tickLblPos val="nextTo"/>
        <c:crossAx val="176409600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legend>
      <c:legendPos val="t"/>
      <c:legendEntry>
        <c:idx val="0"/>
        <c:txPr>
          <a:bodyPr/>
          <a:lstStyle/>
          <a:p>
            <a:pPr>
              <a:defRPr sz="1800" b="1"/>
            </a:pPr>
            <a:endParaRPr lang="es-GT"/>
          </a:p>
        </c:txPr>
      </c:legendEntry>
      <c:layout/>
      <c:overlay val="0"/>
      <c:txPr>
        <a:bodyPr/>
        <a:lstStyle/>
        <a:p>
          <a:pPr>
            <a:defRPr sz="2000" b="1"/>
          </a:pPr>
          <a:endParaRPr lang="es-GT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GT"/>
              <a:t>Industrias Manufactureras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Gráficas!$A$30</c:f>
              <c:strCache>
                <c:ptCount val="1"/>
                <c:pt idx="0">
                  <c:v>Elaboracion de alimentos, bebidas y tabaco</c:v>
                </c:pt>
              </c:strCache>
            </c:strRef>
          </c:tx>
          <c:invertIfNegative val="0"/>
          <c:cat>
            <c:strRef>
              <c:f>(Gráficas!$D$14:$G$14,Gráficas!$I$14:$L$14)</c:f>
              <c:strCache>
                <c:ptCount val="8"/>
                <c:pt idx="0">
                  <c:v>2018_I</c:v>
                </c:pt>
                <c:pt idx="1">
                  <c:v>2018_II</c:v>
                </c:pt>
                <c:pt idx="2">
                  <c:v>2018_III</c:v>
                </c:pt>
                <c:pt idx="3">
                  <c:v>2018_IV</c:v>
                </c:pt>
                <c:pt idx="4">
                  <c:v>2019_I</c:v>
                </c:pt>
                <c:pt idx="5">
                  <c:v>2019_II</c:v>
                </c:pt>
                <c:pt idx="6">
                  <c:v>2019_III</c:v>
                </c:pt>
                <c:pt idx="7">
                  <c:v>2019_IV</c:v>
                </c:pt>
              </c:strCache>
            </c:strRef>
          </c:cat>
          <c:val>
            <c:numRef>
              <c:f>(Gráficas!$D$30:$G$30,Gráficas!$I$30:$L$30)</c:f>
              <c:numCache>
                <c:formatCode>#,##0.0</c:formatCode>
                <c:ptCount val="8"/>
                <c:pt idx="0">
                  <c:v>16200.181</c:v>
                </c:pt>
                <c:pt idx="1">
                  <c:v>14574.380999999999</c:v>
                </c:pt>
                <c:pt idx="2">
                  <c:v>16337.645000000002</c:v>
                </c:pt>
                <c:pt idx="3">
                  <c:v>17101.524999999998</c:v>
                </c:pt>
                <c:pt idx="4">
                  <c:v>16856.853999999999</c:v>
                </c:pt>
                <c:pt idx="5">
                  <c:v>15469.124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Gráficas!$A$31</c:f>
              <c:strCache>
                <c:ptCount val="1"/>
                <c:pt idx="0">
                  <c:v>Fabricación de textiles, prendas de vestir, cuero y calzado</c:v>
                </c:pt>
              </c:strCache>
            </c:strRef>
          </c:tx>
          <c:spPr>
            <a:pattFill prst="pct20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invertIfNegative val="0"/>
          <c:cat>
            <c:strRef>
              <c:f>(Gráficas!$D$14:$G$14,Gráficas!$I$14:$L$14)</c:f>
              <c:strCache>
                <c:ptCount val="8"/>
                <c:pt idx="0">
                  <c:v>2018_I</c:v>
                </c:pt>
                <c:pt idx="1">
                  <c:v>2018_II</c:v>
                </c:pt>
                <c:pt idx="2">
                  <c:v>2018_III</c:v>
                </c:pt>
                <c:pt idx="3">
                  <c:v>2018_IV</c:v>
                </c:pt>
                <c:pt idx="4">
                  <c:v>2019_I</c:v>
                </c:pt>
                <c:pt idx="5">
                  <c:v>2019_II</c:v>
                </c:pt>
                <c:pt idx="6">
                  <c:v>2019_III</c:v>
                </c:pt>
                <c:pt idx="7">
                  <c:v>2019_IV</c:v>
                </c:pt>
              </c:strCache>
            </c:strRef>
          </c:cat>
          <c:val>
            <c:numRef>
              <c:f>(Gráficas!$D$31:$G$31,Gráficas!$I$31:$L$31)</c:f>
              <c:numCache>
                <c:formatCode>#,##0.0</c:formatCode>
                <c:ptCount val="8"/>
                <c:pt idx="0">
                  <c:v>3247.1370000000002</c:v>
                </c:pt>
                <c:pt idx="1">
                  <c:v>3277.172</c:v>
                </c:pt>
                <c:pt idx="2">
                  <c:v>3208.5619999999999</c:v>
                </c:pt>
                <c:pt idx="3">
                  <c:v>3054.0219999999999</c:v>
                </c:pt>
                <c:pt idx="4">
                  <c:v>3372.7919999999999</c:v>
                </c:pt>
                <c:pt idx="5">
                  <c:v>3307.3229999999994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strRef>
              <c:f>Gráficas!$A$32</c:f>
              <c:strCache>
                <c:ptCount val="1"/>
                <c:pt idx="0">
                  <c:v>Aserrado y productos de madera, papel, edición e impresión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(Gráficas!$D$14:$G$14,Gráficas!$I$14:$L$14)</c:f>
              <c:strCache>
                <c:ptCount val="8"/>
                <c:pt idx="0">
                  <c:v>2018_I</c:v>
                </c:pt>
                <c:pt idx="1">
                  <c:v>2018_II</c:v>
                </c:pt>
                <c:pt idx="2">
                  <c:v>2018_III</c:v>
                </c:pt>
                <c:pt idx="3">
                  <c:v>2018_IV</c:v>
                </c:pt>
                <c:pt idx="4">
                  <c:v>2019_I</c:v>
                </c:pt>
                <c:pt idx="5">
                  <c:v>2019_II</c:v>
                </c:pt>
                <c:pt idx="6">
                  <c:v>2019_III</c:v>
                </c:pt>
                <c:pt idx="7">
                  <c:v>2019_IV</c:v>
                </c:pt>
              </c:strCache>
            </c:strRef>
          </c:cat>
          <c:val>
            <c:numRef>
              <c:f>(Gráficas!$D$32:$G$32,Gráficas!$I$32:$L$32)</c:f>
              <c:numCache>
                <c:formatCode>#,##0.0</c:formatCode>
                <c:ptCount val="8"/>
                <c:pt idx="0">
                  <c:v>1047.4659999999999</c:v>
                </c:pt>
                <c:pt idx="1">
                  <c:v>978.30099999999993</c:v>
                </c:pt>
                <c:pt idx="2">
                  <c:v>1101.492</c:v>
                </c:pt>
                <c:pt idx="3">
                  <c:v>1146.492</c:v>
                </c:pt>
                <c:pt idx="4">
                  <c:v>1119.769</c:v>
                </c:pt>
                <c:pt idx="5">
                  <c:v>1080.2919999999999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3"/>
          <c:order val="3"/>
          <c:tx>
            <c:strRef>
              <c:f>Gráficas!$A$33</c:f>
              <c:strCache>
                <c:ptCount val="1"/>
                <c:pt idx="0">
                  <c:v>Fabricación de productos de la refinación de petróleo; sustancias y productos químicos</c:v>
                </c:pt>
              </c:strCache>
            </c:strRef>
          </c:tx>
          <c:spPr>
            <a:pattFill prst="dk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invertIfNegative val="0"/>
          <c:cat>
            <c:strRef>
              <c:f>(Gráficas!$D$14:$G$14,Gráficas!$I$14:$L$14)</c:f>
              <c:strCache>
                <c:ptCount val="8"/>
                <c:pt idx="0">
                  <c:v>2018_I</c:v>
                </c:pt>
                <c:pt idx="1">
                  <c:v>2018_II</c:v>
                </c:pt>
                <c:pt idx="2">
                  <c:v>2018_III</c:v>
                </c:pt>
                <c:pt idx="3">
                  <c:v>2018_IV</c:v>
                </c:pt>
                <c:pt idx="4">
                  <c:v>2019_I</c:v>
                </c:pt>
                <c:pt idx="5">
                  <c:v>2019_II</c:v>
                </c:pt>
                <c:pt idx="6">
                  <c:v>2019_III</c:v>
                </c:pt>
                <c:pt idx="7">
                  <c:v>2019_IV</c:v>
                </c:pt>
              </c:strCache>
            </c:strRef>
          </c:cat>
          <c:val>
            <c:numRef>
              <c:f>(Gráficas!$D$33:$G$33,Gráficas!$I$33:$L$33)</c:f>
              <c:numCache>
                <c:formatCode>#,##0.0</c:formatCode>
                <c:ptCount val="8"/>
                <c:pt idx="0">
                  <c:v>1601.1310000000001</c:v>
                </c:pt>
                <c:pt idx="1">
                  <c:v>1853.1280000000002</c:v>
                </c:pt>
                <c:pt idx="2">
                  <c:v>1731.8219999999999</c:v>
                </c:pt>
                <c:pt idx="3">
                  <c:v>1657.556</c:v>
                </c:pt>
                <c:pt idx="4">
                  <c:v>1655.518</c:v>
                </c:pt>
                <c:pt idx="5">
                  <c:v>1914.213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4"/>
          <c:order val="4"/>
          <c:tx>
            <c:strRef>
              <c:f>Gráficas!$A$34</c:f>
              <c:strCache>
                <c:ptCount val="1"/>
                <c:pt idx="0">
                  <c:v>Fabricación de productos de caucho y plástico; otros minerales no metálicos</c:v>
                </c:pt>
              </c:strCache>
            </c:strRef>
          </c:tx>
          <c:spPr>
            <a:pattFill prst="shingle">
              <a:fgClr>
                <a:schemeClr val="accent1"/>
              </a:fgClr>
              <a:bgClr>
                <a:schemeClr val="bg1">
                  <a:lumMod val="85000"/>
                </a:schemeClr>
              </a:bgClr>
            </a:pattFill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invertIfNegative val="0"/>
          <c:cat>
            <c:strRef>
              <c:f>(Gráficas!$D$14:$G$14,Gráficas!$I$14:$L$14)</c:f>
              <c:strCache>
                <c:ptCount val="8"/>
                <c:pt idx="0">
                  <c:v>2018_I</c:v>
                </c:pt>
                <c:pt idx="1">
                  <c:v>2018_II</c:v>
                </c:pt>
                <c:pt idx="2">
                  <c:v>2018_III</c:v>
                </c:pt>
                <c:pt idx="3">
                  <c:v>2018_IV</c:v>
                </c:pt>
                <c:pt idx="4">
                  <c:v>2019_I</c:v>
                </c:pt>
                <c:pt idx="5">
                  <c:v>2019_II</c:v>
                </c:pt>
                <c:pt idx="6">
                  <c:v>2019_III</c:v>
                </c:pt>
                <c:pt idx="7">
                  <c:v>2019_IV</c:v>
                </c:pt>
              </c:strCache>
            </c:strRef>
          </c:cat>
          <c:val>
            <c:numRef>
              <c:f>(Gráficas!$D$34:$G$34,Gráficas!$I$34:$L$34)</c:f>
              <c:numCache>
                <c:formatCode>#,##0.0</c:formatCode>
                <c:ptCount val="8"/>
                <c:pt idx="0">
                  <c:v>1967.9029999999998</c:v>
                </c:pt>
                <c:pt idx="1">
                  <c:v>2267.0150000000003</c:v>
                </c:pt>
                <c:pt idx="2">
                  <c:v>2253.8989999999994</c:v>
                </c:pt>
                <c:pt idx="3">
                  <c:v>2323.5030000000002</c:v>
                </c:pt>
                <c:pt idx="4">
                  <c:v>2087.366</c:v>
                </c:pt>
                <c:pt idx="5">
                  <c:v>2292.4360000000001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strRef>
              <c:f>Gráficas!$A$35</c:f>
              <c:strCache>
                <c:ptCount val="1"/>
                <c:pt idx="0">
                  <c:v>Productos metálicos, maquinaria y equipo</c:v>
                </c:pt>
              </c:strCache>
            </c:strRef>
          </c:tx>
          <c:invertIfNegative val="0"/>
          <c:cat>
            <c:strRef>
              <c:f>(Gráficas!$D$14:$G$14,Gráficas!$I$14:$L$14)</c:f>
              <c:strCache>
                <c:ptCount val="8"/>
                <c:pt idx="0">
                  <c:v>2018_I</c:v>
                </c:pt>
                <c:pt idx="1">
                  <c:v>2018_II</c:v>
                </c:pt>
                <c:pt idx="2">
                  <c:v>2018_III</c:v>
                </c:pt>
                <c:pt idx="3">
                  <c:v>2018_IV</c:v>
                </c:pt>
                <c:pt idx="4">
                  <c:v>2019_I</c:v>
                </c:pt>
                <c:pt idx="5">
                  <c:v>2019_II</c:v>
                </c:pt>
                <c:pt idx="6">
                  <c:v>2019_III</c:v>
                </c:pt>
                <c:pt idx="7">
                  <c:v>2019_IV</c:v>
                </c:pt>
              </c:strCache>
            </c:strRef>
          </c:cat>
          <c:val>
            <c:numRef>
              <c:f>(Gráficas!$D$35:$G$35,Gráficas!$I$35:$L$35)</c:f>
              <c:numCache>
                <c:formatCode>#,##0.0</c:formatCode>
                <c:ptCount val="8"/>
                <c:pt idx="0">
                  <c:v>1144.6190000000001</c:v>
                </c:pt>
                <c:pt idx="1">
                  <c:v>1108.6079999999999</c:v>
                </c:pt>
                <c:pt idx="2">
                  <c:v>1207.307</c:v>
                </c:pt>
                <c:pt idx="3">
                  <c:v>1226.4560000000001</c:v>
                </c:pt>
                <c:pt idx="4">
                  <c:v>1186.4780000000001</c:v>
                </c:pt>
                <c:pt idx="5">
                  <c:v>1158.471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6"/>
          <c:order val="6"/>
          <c:tx>
            <c:strRef>
              <c:f>Gráficas!$A$36</c:f>
              <c:strCache>
                <c:ptCount val="1"/>
                <c:pt idx="0">
                  <c:v>Fabricación de muebles, otras industrias manufactureras y reciclamiento</c:v>
                </c:pt>
              </c:strCache>
            </c:strRef>
          </c:tx>
          <c:spPr>
            <a:pattFill prst="lgCheck">
              <a:fgClr>
                <a:schemeClr val="tx2">
                  <a:lumMod val="60000"/>
                  <a:lumOff val="40000"/>
                </a:schemeClr>
              </a:fgClr>
              <a:bgClr>
                <a:schemeClr val="tx2">
                  <a:lumMod val="20000"/>
                  <a:lumOff val="80000"/>
                </a:schemeClr>
              </a:bgClr>
            </a:pattFill>
          </c:spPr>
          <c:invertIfNegative val="0"/>
          <c:cat>
            <c:strRef>
              <c:f>(Gráficas!$D$14:$G$14,Gráficas!$I$14:$L$14)</c:f>
              <c:strCache>
                <c:ptCount val="8"/>
                <c:pt idx="0">
                  <c:v>2018_I</c:v>
                </c:pt>
                <c:pt idx="1">
                  <c:v>2018_II</c:v>
                </c:pt>
                <c:pt idx="2">
                  <c:v>2018_III</c:v>
                </c:pt>
                <c:pt idx="3">
                  <c:v>2018_IV</c:v>
                </c:pt>
                <c:pt idx="4">
                  <c:v>2019_I</c:v>
                </c:pt>
                <c:pt idx="5">
                  <c:v>2019_II</c:v>
                </c:pt>
                <c:pt idx="6">
                  <c:v>2019_III</c:v>
                </c:pt>
                <c:pt idx="7">
                  <c:v>2019_IV</c:v>
                </c:pt>
              </c:strCache>
            </c:strRef>
          </c:cat>
          <c:val>
            <c:numRef>
              <c:f>(Gráficas!$D$36:$G$36,Gráficas!$I$36:$L$36)</c:f>
              <c:numCache>
                <c:formatCode>#,##0.0</c:formatCode>
                <c:ptCount val="8"/>
                <c:pt idx="0">
                  <c:v>1002.011</c:v>
                </c:pt>
                <c:pt idx="1">
                  <c:v>1031.778</c:v>
                </c:pt>
                <c:pt idx="2">
                  <c:v>875.32500000000005</c:v>
                </c:pt>
                <c:pt idx="3">
                  <c:v>792.68099999999993</c:v>
                </c:pt>
                <c:pt idx="4">
                  <c:v>1053.6109999999999</c:v>
                </c:pt>
                <c:pt idx="5">
                  <c:v>1101.4000000000001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5"/>
        <c:axId val="177521792"/>
        <c:axId val="177523328"/>
      </c:barChart>
      <c:lineChart>
        <c:grouping val="standard"/>
        <c:varyColors val="0"/>
        <c:ser>
          <c:idx val="7"/>
          <c:order val="7"/>
          <c:tx>
            <c:strRef>
              <c:f>Gráficas!$A$29</c:f>
              <c:strCache>
                <c:ptCount val="1"/>
                <c:pt idx="0">
                  <c:v>Industrias Manufactureras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(Gráficas!$D$14:$G$14,Gráficas!$I$14:$L$14)</c:f>
              <c:strCache>
                <c:ptCount val="8"/>
                <c:pt idx="0">
                  <c:v>2018_I</c:v>
                </c:pt>
                <c:pt idx="1">
                  <c:v>2018_II</c:v>
                </c:pt>
                <c:pt idx="2">
                  <c:v>2018_III</c:v>
                </c:pt>
                <c:pt idx="3">
                  <c:v>2018_IV</c:v>
                </c:pt>
                <c:pt idx="4">
                  <c:v>2019_I</c:v>
                </c:pt>
                <c:pt idx="5">
                  <c:v>2019_II</c:v>
                </c:pt>
                <c:pt idx="6">
                  <c:v>2019_III</c:v>
                </c:pt>
                <c:pt idx="7">
                  <c:v>2019_IV</c:v>
                </c:pt>
              </c:strCache>
            </c:strRef>
          </c:cat>
          <c:val>
            <c:numRef>
              <c:f>(Gráficas!$D$29:$G$29,Gráficas!$I$29:$L$29)</c:f>
              <c:numCache>
                <c:formatCode>#,##0.0</c:formatCode>
                <c:ptCount val="8"/>
                <c:pt idx="0">
                  <c:v>26210.447999999997</c:v>
                </c:pt>
                <c:pt idx="1">
                  <c:v>25090.382999999998</c:v>
                </c:pt>
                <c:pt idx="2">
                  <c:v>26716.052</c:v>
                </c:pt>
                <c:pt idx="3">
                  <c:v>27302.234999999997</c:v>
                </c:pt>
                <c:pt idx="4">
                  <c:v>27332.387999999999</c:v>
                </c:pt>
                <c:pt idx="5">
                  <c:v>26323.259000000005</c:v>
                </c:pt>
                <c:pt idx="6">
                  <c:v>#N/A</c:v>
                </c:pt>
                <c:pt idx="7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521792"/>
        <c:axId val="177523328"/>
      </c:lineChart>
      <c:catAx>
        <c:axId val="177521792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majorTickMark val="none"/>
        <c:minorTickMark val="none"/>
        <c:tickLblPos val="low"/>
        <c:crossAx val="177523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7523328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1"/>
        <c:majorTickMark val="none"/>
        <c:minorTickMark val="none"/>
        <c:tickLblPos val="nextTo"/>
        <c:crossAx val="177521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9352068126520682E-2"/>
          <c:y val="0.91673818558685005"/>
          <c:w val="0.91626885644768852"/>
          <c:h val="8.3261814413149962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Gráficas!$A$38</c:f>
              <c:strCache>
                <c:ptCount val="1"/>
                <c:pt idx="0">
                  <c:v>Suministro de Electricidad y captación de agua</c:v>
                </c:pt>
              </c:strCache>
            </c:strRef>
          </c:tx>
          <c:spPr>
            <a:pattFill prst="zigZag">
              <a:fgClr>
                <a:schemeClr val="bg1">
                  <a:lumMod val="75000"/>
                </a:schemeClr>
              </a:fgClr>
              <a:bgClr>
                <a:schemeClr val="tx2">
                  <a:lumMod val="60000"/>
                  <a:lumOff val="40000"/>
                </a:schemeClr>
              </a:bgClr>
            </a:pattFill>
            <a:ln w="12700"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(Gráficas!$D$14:$G$14,Gráficas!$I$14:$L$14)</c:f>
              <c:strCache>
                <c:ptCount val="8"/>
                <c:pt idx="0">
                  <c:v>2018_I</c:v>
                </c:pt>
                <c:pt idx="1">
                  <c:v>2018_II</c:v>
                </c:pt>
                <c:pt idx="2">
                  <c:v>2018_III</c:v>
                </c:pt>
                <c:pt idx="3">
                  <c:v>2018_IV</c:v>
                </c:pt>
                <c:pt idx="4">
                  <c:v>2019_I</c:v>
                </c:pt>
                <c:pt idx="5">
                  <c:v>2019_II</c:v>
                </c:pt>
                <c:pt idx="6">
                  <c:v>2019_III</c:v>
                </c:pt>
                <c:pt idx="7">
                  <c:v>2019_IV</c:v>
                </c:pt>
              </c:strCache>
            </c:strRef>
          </c:cat>
          <c:val>
            <c:numRef>
              <c:f>(Gráficas!$D$38:$G$38,Gráficas!$I$38:$L$38)</c:f>
              <c:numCache>
                <c:formatCode>#,##0.0</c:formatCode>
                <c:ptCount val="8"/>
                <c:pt idx="0">
                  <c:v>2843.6949999999997</c:v>
                </c:pt>
                <c:pt idx="1">
                  <c:v>3366.2020000000002</c:v>
                </c:pt>
                <c:pt idx="2">
                  <c:v>3418.7469999999998</c:v>
                </c:pt>
                <c:pt idx="3">
                  <c:v>3615.623</c:v>
                </c:pt>
                <c:pt idx="4">
                  <c:v>2916.4790000000003</c:v>
                </c:pt>
                <c:pt idx="5">
                  <c:v>3628.2349999999997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7631232"/>
        <c:axId val="177632768"/>
      </c:barChart>
      <c:catAx>
        <c:axId val="177631232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majorTickMark val="none"/>
        <c:minorTickMark val="none"/>
        <c:tickLblPos val="low"/>
        <c:crossAx val="177632768"/>
        <c:crosses val="autoZero"/>
        <c:auto val="1"/>
        <c:lblAlgn val="ctr"/>
        <c:lblOffset val="100"/>
        <c:tickMarkSkip val="4"/>
        <c:noMultiLvlLbl val="0"/>
      </c:catAx>
      <c:valAx>
        <c:axId val="177632768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1"/>
        <c:majorTickMark val="none"/>
        <c:minorTickMark val="none"/>
        <c:tickLblPos val="nextTo"/>
        <c:crossAx val="177631232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legend>
      <c:legendPos val="t"/>
      <c:legendEntry>
        <c:idx val="0"/>
        <c:txPr>
          <a:bodyPr/>
          <a:lstStyle/>
          <a:p>
            <a:pPr>
              <a:defRPr sz="1800" b="1"/>
            </a:pPr>
            <a:endParaRPr lang="es-GT"/>
          </a:p>
        </c:txPr>
      </c:legendEntry>
      <c:layout/>
      <c:overlay val="0"/>
      <c:txPr>
        <a:bodyPr/>
        <a:lstStyle/>
        <a:p>
          <a:pPr>
            <a:defRPr sz="2000" b="1"/>
          </a:pPr>
          <a:endParaRPr lang="es-GT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Gráficas!$A$40</c:f>
              <c:strCache>
                <c:ptCount val="1"/>
                <c:pt idx="0">
                  <c:v>Construcción</c:v>
                </c:pt>
              </c:strCache>
            </c:strRef>
          </c:tx>
          <c:spPr>
            <a:pattFill prst="horzBrick">
              <a:fgClr>
                <a:schemeClr val="bg1">
                  <a:lumMod val="75000"/>
                </a:schemeClr>
              </a:fgClr>
              <a:bgClr>
                <a:schemeClr val="tx2">
                  <a:lumMod val="60000"/>
                  <a:lumOff val="40000"/>
                </a:schemeClr>
              </a:bgClr>
            </a:pattFill>
            <a:ln w="12700">
              <a:solidFill>
                <a:schemeClr val="tx2">
                  <a:lumMod val="40000"/>
                  <a:lumOff val="60000"/>
                </a:schemeClr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(Gráficas!$D$14:$G$14,Gráficas!$I$14:$L$14)</c:f>
              <c:strCache>
                <c:ptCount val="8"/>
                <c:pt idx="0">
                  <c:v>2018_I</c:v>
                </c:pt>
                <c:pt idx="1">
                  <c:v>2018_II</c:v>
                </c:pt>
                <c:pt idx="2">
                  <c:v>2018_III</c:v>
                </c:pt>
                <c:pt idx="3">
                  <c:v>2018_IV</c:v>
                </c:pt>
                <c:pt idx="4">
                  <c:v>2019_I</c:v>
                </c:pt>
                <c:pt idx="5">
                  <c:v>2019_II</c:v>
                </c:pt>
                <c:pt idx="6">
                  <c:v>2019_III</c:v>
                </c:pt>
                <c:pt idx="7">
                  <c:v>2019_IV</c:v>
                </c:pt>
              </c:strCache>
            </c:strRef>
          </c:cat>
          <c:val>
            <c:numRef>
              <c:f>(Gráficas!$D$40:$G$40,Gráficas!$I$40:$L$40)</c:f>
              <c:numCache>
                <c:formatCode>#,##0.0</c:formatCode>
                <c:ptCount val="8"/>
                <c:pt idx="0">
                  <c:v>4385.7340000000004</c:v>
                </c:pt>
                <c:pt idx="1">
                  <c:v>5017.59</c:v>
                </c:pt>
                <c:pt idx="2">
                  <c:v>5674.24</c:v>
                </c:pt>
                <c:pt idx="3">
                  <c:v>7065.915</c:v>
                </c:pt>
                <c:pt idx="4">
                  <c:v>4745.2820000000002</c:v>
                </c:pt>
                <c:pt idx="5">
                  <c:v>5630.3019999999997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7649536"/>
        <c:axId val="177651072"/>
      </c:barChart>
      <c:catAx>
        <c:axId val="177649536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majorTickMark val="none"/>
        <c:minorTickMark val="none"/>
        <c:tickLblPos val="low"/>
        <c:crossAx val="177651072"/>
        <c:crosses val="autoZero"/>
        <c:auto val="1"/>
        <c:lblAlgn val="ctr"/>
        <c:lblOffset val="100"/>
        <c:tickMarkSkip val="4"/>
        <c:noMultiLvlLbl val="0"/>
      </c:catAx>
      <c:valAx>
        <c:axId val="177651072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1"/>
        <c:majorTickMark val="none"/>
        <c:minorTickMark val="none"/>
        <c:tickLblPos val="nextTo"/>
        <c:crossAx val="177649536"/>
        <c:crosses val="autoZero"/>
        <c:crossBetween val="between"/>
      </c:valAx>
      <c:spPr>
        <a:solidFill>
          <a:schemeClr val="bg1"/>
        </a:solidFill>
      </c:spPr>
    </c:plotArea>
    <c:legend>
      <c:legendPos val="t"/>
      <c:legendEntry>
        <c:idx val="0"/>
        <c:txPr>
          <a:bodyPr/>
          <a:lstStyle/>
          <a:p>
            <a:pPr>
              <a:defRPr sz="1800" b="1"/>
            </a:pPr>
            <a:endParaRPr lang="es-GT"/>
          </a:p>
        </c:txPr>
      </c:legendEntry>
      <c:layout/>
      <c:overlay val="0"/>
      <c:txPr>
        <a:bodyPr/>
        <a:lstStyle/>
        <a:p>
          <a:pPr>
            <a:defRPr sz="2000" b="1"/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Gráficas!$A$42</c:f>
              <c:strCache>
                <c:ptCount val="1"/>
                <c:pt idx="0">
                  <c:v>Comercio al por mayor y al por menor</c:v>
                </c:pt>
              </c:strCache>
            </c:strRef>
          </c:tx>
          <c:spPr>
            <a:pattFill prst="weave">
              <a:fgClr>
                <a:schemeClr val="bg1">
                  <a:lumMod val="75000"/>
                </a:schemeClr>
              </a:fgClr>
              <a:bgClr>
                <a:schemeClr val="tx2">
                  <a:lumMod val="60000"/>
                  <a:lumOff val="40000"/>
                </a:schemeClr>
              </a:bgClr>
            </a:pattFill>
            <a:ln w="12700"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(Gráficas!$D$14:$G$14,Gráficas!$I$14:$L$14)</c:f>
              <c:strCache>
                <c:ptCount val="8"/>
                <c:pt idx="0">
                  <c:v>2018_I</c:v>
                </c:pt>
                <c:pt idx="1">
                  <c:v>2018_II</c:v>
                </c:pt>
                <c:pt idx="2">
                  <c:v>2018_III</c:v>
                </c:pt>
                <c:pt idx="3">
                  <c:v>2018_IV</c:v>
                </c:pt>
                <c:pt idx="4">
                  <c:v>2019_I</c:v>
                </c:pt>
                <c:pt idx="5">
                  <c:v>2019_II</c:v>
                </c:pt>
                <c:pt idx="6">
                  <c:v>2019_III</c:v>
                </c:pt>
                <c:pt idx="7">
                  <c:v>2019_IV</c:v>
                </c:pt>
              </c:strCache>
            </c:strRef>
          </c:cat>
          <c:val>
            <c:numRef>
              <c:f>(Gráficas!$D$42:$G$42,Gráficas!$I$42:$L$42)</c:f>
              <c:numCache>
                <c:formatCode>#,##0.0</c:formatCode>
                <c:ptCount val="8"/>
                <c:pt idx="0">
                  <c:v>34927.597000000002</c:v>
                </c:pt>
                <c:pt idx="1">
                  <c:v>35087.995999999999</c:v>
                </c:pt>
                <c:pt idx="2">
                  <c:v>38408.822</c:v>
                </c:pt>
                <c:pt idx="3">
                  <c:v>44157.398999999998</c:v>
                </c:pt>
                <c:pt idx="4">
                  <c:v>38868.288999999997</c:v>
                </c:pt>
                <c:pt idx="5">
                  <c:v>38761.254000000001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7692032"/>
        <c:axId val="177697920"/>
      </c:barChart>
      <c:catAx>
        <c:axId val="177692032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majorTickMark val="none"/>
        <c:minorTickMark val="none"/>
        <c:tickLblPos val="low"/>
        <c:crossAx val="177697920"/>
        <c:crosses val="autoZero"/>
        <c:auto val="1"/>
        <c:lblAlgn val="ctr"/>
        <c:lblOffset val="100"/>
        <c:tickMarkSkip val="4"/>
        <c:noMultiLvlLbl val="0"/>
      </c:catAx>
      <c:valAx>
        <c:axId val="177697920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1"/>
        <c:majorTickMark val="none"/>
        <c:minorTickMark val="none"/>
        <c:tickLblPos val="nextTo"/>
        <c:crossAx val="177692032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legend>
      <c:legendPos val="t"/>
      <c:legendEntry>
        <c:idx val="0"/>
        <c:txPr>
          <a:bodyPr/>
          <a:lstStyle/>
          <a:p>
            <a:pPr>
              <a:defRPr sz="1800" b="1"/>
            </a:pPr>
            <a:endParaRPr lang="es-GT"/>
          </a:p>
        </c:txPr>
      </c:legendEntry>
      <c:layout/>
      <c:overlay val="0"/>
      <c:txPr>
        <a:bodyPr/>
        <a:lstStyle/>
        <a:p>
          <a:pPr>
            <a:defRPr sz="2000" b="1"/>
          </a:pPr>
          <a:endParaRPr lang="es-GT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Gráficas!$A$44</c:f>
              <c:strCache>
                <c:ptCount val="1"/>
                <c:pt idx="0">
                  <c:v>Hoteles y Restaurantes</c:v>
                </c:pt>
              </c:strCache>
            </c:strRef>
          </c:tx>
          <c:spPr>
            <a:pattFill prst="dkUpDiag">
              <a:fgClr>
                <a:schemeClr val="tx2">
                  <a:lumMod val="60000"/>
                  <a:lumOff val="40000"/>
                </a:schemeClr>
              </a:fgClr>
              <a:bgClr>
                <a:schemeClr val="bg1">
                  <a:lumMod val="85000"/>
                </a:schemeClr>
              </a:bgClr>
            </a:pattFill>
            <a:ln w="12700"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(Gráficas!$D$14:$G$14,Gráficas!$I$14:$L$14)</c:f>
              <c:strCache>
                <c:ptCount val="8"/>
                <c:pt idx="0">
                  <c:v>2018_I</c:v>
                </c:pt>
                <c:pt idx="1">
                  <c:v>2018_II</c:v>
                </c:pt>
                <c:pt idx="2">
                  <c:v>2018_III</c:v>
                </c:pt>
                <c:pt idx="3">
                  <c:v>2018_IV</c:v>
                </c:pt>
                <c:pt idx="4">
                  <c:v>2019_I</c:v>
                </c:pt>
                <c:pt idx="5">
                  <c:v>2019_II</c:v>
                </c:pt>
                <c:pt idx="6">
                  <c:v>2019_III</c:v>
                </c:pt>
                <c:pt idx="7">
                  <c:v>2019_IV</c:v>
                </c:pt>
              </c:strCache>
            </c:strRef>
          </c:cat>
          <c:val>
            <c:numRef>
              <c:f>(Gráficas!$D$44:$G$44,Gráficas!$I$44:$L$44)</c:f>
              <c:numCache>
                <c:formatCode>#,##0.0</c:formatCode>
                <c:ptCount val="8"/>
                <c:pt idx="0">
                  <c:v>2972.9560000000001</c:v>
                </c:pt>
                <c:pt idx="1">
                  <c:v>2920.3090000000002</c:v>
                </c:pt>
                <c:pt idx="2">
                  <c:v>3523.6400000000003</c:v>
                </c:pt>
                <c:pt idx="3">
                  <c:v>3909.95</c:v>
                </c:pt>
                <c:pt idx="4">
                  <c:v>3170.95</c:v>
                </c:pt>
                <c:pt idx="5">
                  <c:v>3237.9940000000001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7718784"/>
        <c:axId val="177720320"/>
      </c:barChart>
      <c:catAx>
        <c:axId val="177718784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majorTickMark val="none"/>
        <c:minorTickMark val="none"/>
        <c:tickLblPos val="low"/>
        <c:crossAx val="177720320"/>
        <c:crosses val="autoZero"/>
        <c:auto val="1"/>
        <c:lblAlgn val="ctr"/>
        <c:lblOffset val="100"/>
        <c:tickMarkSkip val="4"/>
        <c:noMultiLvlLbl val="0"/>
      </c:catAx>
      <c:valAx>
        <c:axId val="177720320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1"/>
        <c:majorTickMark val="none"/>
        <c:minorTickMark val="none"/>
        <c:tickLblPos val="nextTo"/>
        <c:crossAx val="177718784"/>
        <c:crosses val="autoZero"/>
        <c:crossBetween val="between"/>
      </c:valAx>
      <c:spPr>
        <a:solidFill>
          <a:schemeClr val="bg1"/>
        </a:solidFill>
      </c:spPr>
    </c:plotArea>
    <c:legend>
      <c:legendPos val="t"/>
      <c:legendEntry>
        <c:idx val="0"/>
        <c:txPr>
          <a:bodyPr/>
          <a:lstStyle/>
          <a:p>
            <a:pPr>
              <a:defRPr sz="1800" b="1"/>
            </a:pPr>
            <a:endParaRPr lang="es-GT"/>
          </a:p>
        </c:txPr>
      </c:legendEntry>
      <c:layout/>
      <c:overlay val="0"/>
      <c:txPr>
        <a:bodyPr/>
        <a:lstStyle/>
        <a:p>
          <a:pPr>
            <a:defRPr sz="2000" b="1"/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GT"/>
              <a:t>Transporte, Almacenamiento y Comunicaciones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Gráficas!$A$47</c:f>
              <c:strCache>
                <c:ptCount val="1"/>
                <c:pt idx="0">
                  <c:v>Transporte</c:v>
                </c:pt>
              </c:strCache>
            </c:strRef>
          </c:tx>
          <c:invertIfNegative val="0"/>
          <c:cat>
            <c:strRef>
              <c:f>(Gráficas!$D$14:$G$14,Gráficas!$I$14:$L$14)</c:f>
              <c:strCache>
                <c:ptCount val="8"/>
                <c:pt idx="0">
                  <c:v>2018_I</c:v>
                </c:pt>
                <c:pt idx="1">
                  <c:v>2018_II</c:v>
                </c:pt>
                <c:pt idx="2">
                  <c:v>2018_III</c:v>
                </c:pt>
                <c:pt idx="3">
                  <c:v>2018_IV</c:v>
                </c:pt>
                <c:pt idx="4">
                  <c:v>2019_I</c:v>
                </c:pt>
                <c:pt idx="5">
                  <c:v>2019_II</c:v>
                </c:pt>
                <c:pt idx="6">
                  <c:v>2019_III</c:v>
                </c:pt>
                <c:pt idx="7">
                  <c:v>2019_IV</c:v>
                </c:pt>
              </c:strCache>
            </c:strRef>
          </c:cat>
          <c:val>
            <c:numRef>
              <c:f>(Gráficas!$D$47:$G$47,Gráficas!$I$47:$L$47)</c:f>
              <c:numCache>
                <c:formatCode>#,##0.0</c:formatCode>
                <c:ptCount val="8"/>
                <c:pt idx="0">
                  <c:v>5004.12</c:v>
                </c:pt>
                <c:pt idx="1">
                  <c:v>4796.201</c:v>
                </c:pt>
                <c:pt idx="2">
                  <c:v>3836.1309999999999</c:v>
                </c:pt>
                <c:pt idx="3">
                  <c:v>4810.9650000000001</c:v>
                </c:pt>
                <c:pt idx="4">
                  <c:v>5311.1680000000006</c:v>
                </c:pt>
                <c:pt idx="5">
                  <c:v>5119.9279999999999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Gráficas!$A$48</c:f>
              <c:strCache>
                <c:ptCount val="1"/>
                <c:pt idx="0">
                  <c:v>Actividades de transporte complementarias y auxiliares; Agencias de viajes</c:v>
                </c:pt>
              </c:strCache>
            </c:strRef>
          </c:tx>
          <c:spPr>
            <a:pattFill prst="pct20">
              <a:fgClr>
                <a:schemeClr val="tx2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invertIfNegative val="0"/>
          <c:cat>
            <c:strRef>
              <c:f>(Gráficas!$D$14:$G$14,Gráficas!$I$14:$L$14)</c:f>
              <c:strCache>
                <c:ptCount val="8"/>
                <c:pt idx="0">
                  <c:v>2018_I</c:v>
                </c:pt>
                <c:pt idx="1">
                  <c:v>2018_II</c:v>
                </c:pt>
                <c:pt idx="2">
                  <c:v>2018_III</c:v>
                </c:pt>
                <c:pt idx="3">
                  <c:v>2018_IV</c:v>
                </c:pt>
                <c:pt idx="4">
                  <c:v>2019_I</c:v>
                </c:pt>
                <c:pt idx="5">
                  <c:v>2019_II</c:v>
                </c:pt>
                <c:pt idx="6">
                  <c:v>2019_III</c:v>
                </c:pt>
                <c:pt idx="7">
                  <c:v>2019_IV</c:v>
                </c:pt>
              </c:strCache>
            </c:strRef>
          </c:cat>
          <c:val>
            <c:numRef>
              <c:f>(Gráficas!$D$48:$G$48,Gráficas!$I$48:$L$48)</c:f>
              <c:numCache>
                <c:formatCode>#,##0.0</c:formatCode>
                <c:ptCount val="8"/>
                <c:pt idx="0">
                  <c:v>1009.739</c:v>
                </c:pt>
                <c:pt idx="1">
                  <c:v>1022.396</c:v>
                </c:pt>
                <c:pt idx="2">
                  <c:v>1046.162</c:v>
                </c:pt>
                <c:pt idx="3">
                  <c:v>1010.448</c:v>
                </c:pt>
                <c:pt idx="4">
                  <c:v>1085.021</c:v>
                </c:pt>
                <c:pt idx="5">
                  <c:v>1047.5149999999999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strRef>
              <c:f>Gráficas!$A$49</c:f>
              <c:strCache>
                <c:ptCount val="1"/>
                <c:pt idx="0">
                  <c:v>Correos y comunicaciones</c:v>
                </c:pt>
              </c:strCache>
            </c:strRef>
          </c:tx>
          <c:spPr>
            <a:pattFill prst="dkUpDiag">
              <a:fgClr>
                <a:schemeClr val="tx2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cat>
            <c:strRef>
              <c:f>(Gráficas!$D$14:$G$14,Gráficas!$I$14:$L$14)</c:f>
              <c:strCache>
                <c:ptCount val="8"/>
                <c:pt idx="0">
                  <c:v>2018_I</c:v>
                </c:pt>
                <c:pt idx="1">
                  <c:v>2018_II</c:v>
                </c:pt>
                <c:pt idx="2">
                  <c:v>2018_III</c:v>
                </c:pt>
                <c:pt idx="3">
                  <c:v>2018_IV</c:v>
                </c:pt>
                <c:pt idx="4">
                  <c:v>2019_I</c:v>
                </c:pt>
                <c:pt idx="5">
                  <c:v>2019_II</c:v>
                </c:pt>
                <c:pt idx="6">
                  <c:v>2019_III</c:v>
                </c:pt>
                <c:pt idx="7">
                  <c:v>2019_IV</c:v>
                </c:pt>
              </c:strCache>
            </c:strRef>
          </c:cat>
          <c:val>
            <c:numRef>
              <c:f>(Gráficas!$D$49:$G$49,Gráficas!$I$49:$L$49)</c:f>
              <c:numCache>
                <c:formatCode>#,##0.0</c:formatCode>
                <c:ptCount val="8"/>
                <c:pt idx="0">
                  <c:v>4213.8739999999998</c:v>
                </c:pt>
                <c:pt idx="1">
                  <c:v>5299.5680000000002</c:v>
                </c:pt>
                <c:pt idx="2">
                  <c:v>4515.9290000000001</c:v>
                </c:pt>
                <c:pt idx="3">
                  <c:v>4617.223</c:v>
                </c:pt>
                <c:pt idx="4">
                  <c:v>4619.3739999999998</c:v>
                </c:pt>
                <c:pt idx="5">
                  <c:v>5240.2719999999999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5"/>
        <c:axId val="177829376"/>
        <c:axId val="177830912"/>
      </c:barChart>
      <c:lineChart>
        <c:grouping val="standard"/>
        <c:varyColors val="0"/>
        <c:ser>
          <c:idx val="3"/>
          <c:order val="3"/>
          <c:tx>
            <c:strRef>
              <c:f>Gráficas!$A$46</c:f>
              <c:strCache>
                <c:ptCount val="1"/>
                <c:pt idx="0">
                  <c:v>Transporte, Almacenamiento y Comunicaciones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dPt>
            <c:idx val="7"/>
            <c:bubble3D val="0"/>
          </c:dPt>
          <c:cat>
            <c:strRef>
              <c:f>(Gráficas!$D$14:$G$14,Gráficas!$I$14:$L$14)</c:f>
              <c:strCache>
                <c:ptCount val="8"/>
                <c:pt idx="0">
                  <c:v>2018_I</c:v>
                </c:pt>
                <c:pt idx="1">
                  <c:v>2018_II</c:v>
                </c:pt>
                <c:pt idx="2">
                  <c:v>2018_III</c:v>
                </c:pt>
                <c:pt idx="3">
                  <c:v>2018_IV</c:v>
                </c:pt>
                <c:pt idx="4">
                  <c:v>2019_I</c:v>
                </c:pt>
                <c:pt idx="5">
                  <c:v>2019_II</c:v>
                </c:pt>
                <c:pt idx="6">
                  <c:v>2019_III</c:v>
                </c:pt>
                <c:pt idx="7">
                  <c:v>2019_IV</c:v>
                </c:pt>
              </c:strCache>
            </c:strRef>
          </c:cat>
          <c:val>
            <c:numRef>
              <c:f>(Gráficas!$D$46:$G$46,Gráficas!$I$46:$L$46)</c:f>
              <c:numCache>
                <c:formatCode>#,##0.0</c:formatCode>
                <c:ptCount val="8"/>
                <c:pt idx="0">
                  <c:v>10227.733</c:v>
                </c:pt>
                <c:pt idx="1">
                  <c:v>11118.165000000001</c:v>
                </c:pt>
                <c:pt idx="2">
                  <c:v>9398.2219999999998</c:v>
                </c:pt>
                <c:pt idx="3">
                  <c:v>10438.636</c:v>
                </c:pt>
                <c:pt idx="4">
                  <c:v>11015.563</c:v>
                </c:pt>
                <c:pt idx="5">
                  <c:v>11407.715</c:v>
                </c:pt>
                <c:pt idx="6">
                  <c:v>#N/A</c:v>
                </c:pt>
                <c:pt idx="7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829376"/>
        <c:axId val="177830912"/>
      </c:lineChart>
      <c:catAx>
        <c:axId val="177829376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majorTickMark val="none"/>
        <c:minorTickMark val="none"/>
        <c:tickLblPos val="low"/>
        <c:crossAx val="17783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7830912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1"/>
        <c:majorTickMark val="none"/>
        <c:minorTickMark val="none"/>
        <c:tickLblPos val="nextTo"/>
        <c:crossAx val="177829376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legend>
      <c:legendPos val="b"/>
      <c:layout>
        <c:manualLayout>
          <c:xMode val="edge"/>
          <c:yMode val="edge"/>
          <c:x val="3.8668630884420352E-2"/>
          <c:y val="0.94570175876544105"/>
          <c:w val="0.9226627382311593"/>
          <c:h val="5.1622880276754504E-2"/>
        </c:manualLayout>
      </c:layout>
      <c:overlay val="0"/>
    </c:legend>
    <c:plotVisOnly val="1"/>
    <c:dispBlanksAs val="gap"/>
    <c:showDLblsOverMax val="0"/>
  </c:chart>
  <c:spPr>
    <a:solidFill>
      <a:schemeClr val="bg1">
        <a:lumMod val="85000"/>
      </a:schemeClr>
    </a:solidFill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GT"/>
              <a:t>Intermediación Financiera, Seguros y Actividades Auxiliares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Gráficas!$A$52</c:f>
              <c:strCache>
                <c:ptCount val="1"/>
                <c:pt idx="0">
                  <c:v>Intermediación financiera</c:v>
                </c:pt>
              </c:strCache>
            </c:strRef>
          </c:tx>
          <c:invertIfNegative val="0"/>
          <c:cat>
            <c:strRef>
              <c:f>(Gráficas!$D$14:$G$14,Gráficas!$I$14:$L$14)</c:f>
              <c:strCache>
                <c:ptCount val="8"/>
                <c:pt idx="0">
                  <c:v>2018_I</c:v>
                </c:pt>
                <c:pt idx="1">
                  <c:v>2018_II</c:v>
                </c:pt>
                <c:pt idx="2">
                  <c:v>2018_III</c:v>
                </c:pt>
                <c:pt idx="3">
                  <c:v>2018_IV</c:v>
                </c:pt>
                <c:pt idx="4">
                  <c:v>2019_I</c:v>
                </c:pt>
                <c:pt idx="5">
                  <c:v>2019_II</c:v>
                </c:pt>
                <c:pt idx="6">
                  <c:v>2019_III</c:v>
                </c:pt>
                <c:pt idx="7">
                  <c:v>2019_IV</c:v>
                </c:pt>
              </c:strCache>
            </c:strRef>
          </c:cat>
          <c:val>
            <c:numRef>
              <c:f>(Gráficas!$D$52:$G$52,Gráficas!$I$52:$L$52)</c:f>
              <c:numCache>
                <c:formatCode>#,##0.0</c:formatCode>
                <c:ptCount val="8"/>
                <c:pt idx="0">
                  <c:v>3871.6350000000002</c:v>
                </c:pt>
                <c:pt idx="1">
                  <c:v>3965.3409999999999</c:v>
                </c:pt>
                <c:pt idx="2">
                  <c:v>4086.2060000000001</c:v>
                </c:pt>
                <c:pt idx="3">
                  <c:v>4242.4369999999999</c:v>
                </c:pt>
                <c:pt idx="4">
                  <c:v>4321.8100000000004</c:v>
                </c:pt>
                <c:pt idx="5">
                  <c:v>4513.5550000000003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Gráficas!$A$53</c:f>
              <c:strCache>
                <c:ptCount val="1"/>
                <c:pt idx="0">
                  <c:v>Seguros</c:v>
                </c:pt>
              </c:strCache>
            </c:strRef>
          </c:tx>
          <c:spPr>
            <a:pattFill prst="dkUpDiag">
              <a:fgClr>
                <a:schemeClr val="tx2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cat>
            <c:strRef>
              <c:f>(Gráficas!$D$14:$G$14,Gráficas!$I$14:$L$14)</c:f>
              <c:strCache>
                <c:ptCount val="8"/>
                <c:pt idx="0">
                  <c:v>2018_I</c:v>
                </c:pt>
                <c:pt idx="1">
                  <c:v>2018_II</c:v>
                </c:pt>
                <c:pt idx="2">
                  <c:v>2018_III</c:v>
                </c:pt>
                <c:pt idx="3">
                  <c:v>2018_IV</c:v>
                </c:pt>
                <c:pt idx="4">
                  <c:v>2019_I</c:v>
                </c:pt>
                <c:pt idx="5">
                  <c:v>2019_II</c:v>
                </c:pt>
                <c:pt idx="6">
                  <c:v>2019_III</c:v>
                </c:pt>
                <c:pt idx="7">
                  <c:v>2019_IV</c:v>
                </c:pt>
              </c:strCache>
            </c:strRef>
          </c:cat>
          <c:val>
            <c:numRef>
              <c:f>(Gráficas!$D$53:$G$53,Gráficas!$I$53:$L$53)</c:f>
              <c:numCache>
                <c:formatCode>#,##0.0</c:formatCode>
                <c:ptCount val="8"/>
                <c:pt idx="0">
                  <c:v>570.048</c:v>
                </c:pt>
                <c:pt idx="1">
                  <c:v>322.82600000000002</c:v>
                </c:pt>
                <c:pt idx="2">
                  <c:v>350.01100000000002</c:v>
                </c:pt>
                <c:pt idx="3">
                  <c:v>459.12299999999999</c:v>
                </c:pt>
                <c:pt idx="4">
                  <c:v>563.43399999999997</c:v>
                </c:pt>
                <c:pt idx="5">
                  <c:v>376.36799999999999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strRef>
              <c:f>Gráficas!$A$54</c:f>
              <c:strCache>
                <c:ptCount val="1"/>
                <c:pt idx="0">
                  <c:v>Actividades auxiliares de la intermediación financiera</c:v>
                </c:pt>
              </c:strCache>
            </c:strRef>
          </c:tx>
          <c:spPr>
            <a:pattFill prst="weave">
              <a:fgClr>
                <a:schemeClr val="tx2">
                  <a:lumMod val="60000"/>
                  <a:lumOff val="40000"/>
                </a:schemeClr>
              </a:fgClr>
              <a:bgClr>
                <a:schemeClr val="bg1">
                  <a:lumMod val="85000"/>
                </a:schemeClr>
              </a:bgClr>
            </a:pattFill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invertIfNegative val="0"/>
          <c:cat>
            <c:strRef>
              <c:f>(Gráficas!$D$14:$G$14,Gráficas!$I$14:$L$14)</c:f>
              <c:strCache>
                <c:ptCount val="8"/>
                <c:pt idx="0">
                  <c:v>2018_I</c:v>
                </c:pt>
                <c:pt idx="1">
                  <c:v>2018_II</c:v>
                </c:pt>
                <c:pt idx="2">
                  <c:v>2018_III</c:v>
                </c:pt>
                <c:pt idx="3">
                  <c:v>2018_IV</c:v>
                </c:pt>
                <c:pt idx="4">
                  <c:v>2019_I</c:v>
                </c:pt>
                <c:pt idx="5">
                  <c:v>2019_II</c:v>
                </c:pt>
                <c:pt idx="6">
                  <c:v>2019_III</c:v>
                </c:pt>
                <c:pt idx="7">
                  <c:v>2019_IV</c:v>
                </c:pt>
              </c:strCache>
            </c:strRef>
          </c:cat>
          <c:val>
            <c:numRef>
              <c:f>(Gráficas!$D$54:$G$54,Gráficas!$I$54:$L$54)</c:f>
              <c:numCache>
                <c:formatCode>#,##0.0</c:formatCode>
                <c:ptCount val="8"/>
                <c:pt idx="0">
                  <c:v>501.887</c:v>
                </c:pt>
                <c:pt idx="1">
                  <c:v>418.20699999999999</c:v>
                </c:pt>
                <c:pt idx="2">
                  <c:v>341.21100000000001</c:v>
                </c:pt>
                <c:pt idx="3">
                  <c:v>379.57400000000001</c:v>
                </c:pt>
                <c:pt idx="4">
                  <c:v>443.55700000000002</c:v>
                </c:pt>
                <c:pt idx="5">
                  <c:v>350.63400000000001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5"/>
        <c:axId val="177871104"/>
        <c:axId val="177881088"/>
      </c:barChart>
      <c:lineChart>
        <c:grouping val="standard"/>
        <c:varyColors val="0"/>
        <c:ser>
          <c:idx val="3"/>
          <c:order val="3"/>
          <c:tx>
            <c:strRef>
              <c:f>Gráficas!$A$51</c:f>
              <c:strCache>
                <c:ptCount val="1"/>
                <c:pt idx="0">
                  <c:v>Intermediación Financiera, Seguros y Actividades Auxiliares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(Gráficas!$D$14:$G$14,Gráficas!$I$14:$L$14)</c:f>
              <c:strCache>
                <c:ptCount val="8"/>
                <c:pt idx="0">
                  <c:v>2018_I</c:v>
                </c:pt>
                <c:pt idx="1">
                  <c:v>2018_II</c:v>
                </c:pt>
                <c:pt idx="2">
                  <c:v>2018_III</c:v>
                </c:pt>
                <c:pt idx="3">
                  <c:v>2018_IV</c:v>
                </c:pt>
                <c:pt idx="4">
                  <c:v>2019_I</c:v>
                </c:pt>
                <c:pt idx="5">
                  <c:v>2019_II</c:v>
                </c:pt>
                <c:pt idx="6">
                  <c:v>2019_III</c:v>
                </c:pt>
                <c:pt idx="7">
                  <c:v>2019_IV</c:v>
                </c:pt>
              </c:strCache>
            </c:strRef>
          </c:cat>
          <c:val>
            <c:numRef>
              <c:f>(Gráficas!$D$51:$G$51,Gráficas!$I$51:$L$51)</c:f>
              <c:numCache>
                <c:formatCode>#,##0.0</c:formatCode>
                <c:ptCount val="8"/>
                <c:pt idx="0">
                  <c:v>4943.57</c:v>
                </c:pt>
                <c:pt idx="1">
                  <c:v>4706.3739999999998</c:v>
                </c:pt>
                <c:pt idx="2">
                  <c:v>4777.4280000000008</c:v>
                </c:pt>
                <c:pt idx="3">
                  <c:v>5081.1339999999991</c:v>
                </c:pt>
                <c:pt idx="4">
                  <c:v>5328.8010000000004</c:v>
                </c:pt>
                <c:pt idx="5">
                  <c:v>5240.5570000000007</c:v>
                </c:pt>
                <c:pt idx="6">
                  <c:v>#N/A</c:v>
                </c:pt>
                <c:pt idx="7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871104"/>
        <c:axId val="177881088"/>
      </c:lineChart>
      <c:catAx>
        <c:axId val="177871104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majorTickMark val="none"/>
        <c:minorTickMark val="none"/>
        <c:tickLblPos val="low"/>
        <c:crossAx val="177881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7881088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1"/>
        <c:majorTickMark val="none"/>
        <c:minorTickMark val="none"/>
        <c:tickLblPos val="nextTo"/>
        <c:crossAx val="1778711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0000032444957938E-2"/>
          <c:y val="0.94570175876544105"/>
          <c:w val="0.89999993511008414"/>
          <c:h val="5.1622880276754504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6.xml"/><Relationship Id="rId2" Type="http://schemas.openxmlformats.org/officeDocument/2006/relationships/chart" Target="../charts/chart1.xml"/><Relationship Id="rId16" Type="http://schemas.openxmlformats.org/officeDocument/2006/relationships/chart" Target="../charts/chart15.xml"/><Relationship Id="rId20" Type="http://schemas.openxmlformats.org/officeDocument/2006/relationships/chart" Target="../charts/chart19.xml"/><Relationship Id="rId1" Type="http://schemas.openxmlformats.org/officeDocument/2006/relationships/image" Target="../media/image2.png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5" Type="http://schemas.openxmlformats.org/officeDocument/2006/relationships/chart" Target="../charts/chart14.xml"/><Relationship Id="rId10" Type="http://schemas.openxmlformats.org/officeDocument/2006/relationships/chart" Target="../charts/chart9.xml"/><Relationship Id="rId19" Type="http://schemas.openxmlformats.org/officeDocument/2006/relationships/chart" Target="../charts/chart18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3590925</xdr:colOff>
      <xdr:row>2</xdr:row>
      <xdr:rowOff>19050</xdr:rowOff>
    </xdr:from>
    <xdr:to>
      <xdr:col>1</xdr:col>
      <xdr:colOff>4514850</xdr:colOff>
      <xdr:row>6</xdr:row>
      <xdr:rowOff>180975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200" y="400050"/>
          <a:ext cx="923925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179295</xdr:colOff>
      <xdr:row>2</xdr:row>
      <xdr:rowOff>11205</xdr:rowOff>
    </xdr:from>
    <xdr:to>
      <xdr:col>12</xdr:col>
      <xdr:colOff>773207</xdr:colOff>
      <xdr:row>4</xdr:row>
      <xdr:rowOff>222863</xdr:rowOff>
    </xdr:to>
    <xdr:sp macro="" textlink="">
      <xdr:nvSpPr>
        <xdr:cNvPr id="5" name="4 Flecha izquierda y arriba"/>
        <xdr:cNvSpPr/>
      </xdr:nvSpPr>
      <xdr:spPr>
        <a:xfrm>
          <a:off x="12472148" y="414617"/>
          <a:ext cx="593912" cy="626275"/>
        </a:xfrm>
        <a:prstGeom prst="leftUpArrow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GT" sz="1100"/>
        </a:p>
      </xdr:txBody>
    </xdr:sp>
    <xdr:clientData/>
  </xdr:twoCellAnchor>
  <xdr:twoCellAnchor>
    <xdr:from>
      <xdr:col>6</xdr:col>
      <xdr:colOff>291353</xdr:colOff>
      <xdr:row>2</xdr:row>
      <xdr:rowOff>108596</xdr:rowOff>
    </xdr:from>
    <xdr:to>
      <xdr:col>7</xdr:col>
      <xdr:colOff>195007</xdr:colOff>
      <xdr:row>6</xdr:row>
      <xdr:rowOff>9731</xdr:rowOff>
    </xdr:to>
    <xdr:sp macro="" textlink="">
      <xdr:nvSpPr>
        <xdr:cNvPr id="27" name="26 Flecha izquierda y arriba"/>
        <xdr:cNvSpPr/>
      </xdr:nvSpPr>
      <xdr:spPr>
        <a:xfrm>
          <a:off x="8258735" y="512008"/>
          <a:ext cx="744096" cy="730370"/>
        </a:xfrm>
        <a:prstGeom prst="leftUpArrow">
          <a:avLst/>
        </a:prstGeom>
        <a:solidFill>
          <a:schemeClr val="bg1">
            <a:lumMod val="85000"/>
          </a:schemeClr>
        </a:solidFill>
        <a:ln>
          <a:solidFill>
            <a:schemeClr val="tx2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GT" sz="1100"/>
        </a:p>
      </xdr:txBody>
    </xdr:sp>
    <xdr:clientData/>
  </xdr:twoCellAnchor>
  <xdr:twoCellAnchor editAs="oneCell">
    <xdr:from>
      <xdr:col>0</xdr:col>
      <xdr:colOff>189142</xdr:colOff>
      <xdr:row>0</xdr:row>
      <xdr:rowOff>118381</xdr:rowOff>
    </xdr:from>
    <xdr:to>
      <xdr:col>0</xdr:col>
      <xdr:colOff>951142</xdr:colOff>
      <xdr:row>4</xdr:row>
      <xdr:rowOff>9525</xdr:rowOff>
    </xdr:to>
    <xdr:pic>
      <xdr:nvPicPr>
        <xdr:cNvPr id="49" name="48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142" y="118381"/>
          <a:ext cx="762000" cy="710294"/>
        </a:xfrm>
        <a:prstGeom prst="rect">
          <a:avLst/>
        </a:prstGeom>
      </xdr:spPr>
    </xdr:pic>
    <xdr:clientData/>
  </xdr:twoCellAnchor>
  <xdr:twoCellAnchor>
    <xdr:from>
      <xdr:col>0</xdr:col>
      <xdr:colOff>194302</xdr:colOff>
      <xdr:row>79</xdr:row>
      <xdr:rowOff>124531</xdr:rowOff>
    </xdr:from>
    <xdr:to>
      <xdr:col>12</xdr:col>
      <xdr:colOff>230021</xdr:colOff>
      <xdr:row>104</xdr:row>
      <xdr:rowOff>109054</xdr:rowOff>
    </xdr:to>
    <xdr:graphicFrame macro="">
      <xdr:nvGraphicFramePr>
        <xdr:cNvPr id="50" name="4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212911</xdr:colOff>
      <xdr:row>105</xdr:row>
      <xdr:rowOff>145676</xdr:rowOff>
    </xdr:from>
    <xdr:to>
      <xdr:col>12</xdr:col>
      <xdr:colOff>250058</xdr:colOff>
      <xdr:row>129</xdr:row>
      <xdr:rowOff>38068</xdr:rowOff>
    </xdr:to>
    <xdr:graphicFrame macro="">
      <xdr:nvGraphicFramePr>
        <xdr:cNvPr id="51" name="5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212912</xdr:colOff>
      <xdr:row>130</xdr:row>
      <xdr:rowOff>168088</xdr:rowOff>
    </xdr:from>
    <xdr:to>
      <xdr:col>12</xdr:col>
      <xdr:colOff>250059</xdr:colOff>
      <xdr:row>154</xdr:row>
      <xdr:rowOff>19160</xdr:rowOff>
    </xdr:to>
    <xdr:graphicFrame macro="">
      <xdr:nvGraphicFramePr>
        <xdr:cNvPr id="52" name="5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212211</xdr:colOff>
      <xdr:row>155</xdr:row>
      <xdr:rowOff>156881</xdr:rowOff>
    </xdr:from>
    <xdr:to>
      <xdr:col>12</xdr:col>
      <xdr:colOff>249358</xdr:colOff>
      <xdr:row>179</xdr:row>
      <xdr:rowOff>49274</xdr:rowOff>
    </xdr:to>
    <xdr:graphicFrame macro="">
      <xdr:nvGraphicFramePr>
        <xdr:cNvPr id="53" name="5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211511</xdr:colOff>
      <xdr:row>180</xdr:row>
      <xdr:rowOff>179293</xdr:rowOff>
    </xdr:from>
    <xdr:to>
      <xdr:col>12</xdr:col>
      <xdr:colOff>247230</xdr:colOff>
      <xdr:row>204</xdr:row>
      <xdr:rowOff>27562</xdr:rowOff>
    </xdr:to>
    <xdr:graphicFrame macro="">
      <xdr:nvGraphicFramePr>
        <xdr:cNvPr id="54" name="5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213300</xdr:colOff>
      <xdr:row>205</xdr:row>
      <xdr:rowOff>156881</xdr:rowOff>
    </xdr:from>
    <xdr:to>
      <xdr:col>12</xdr:col>
      <xdr:colOff>249019</xdr:colOff>
      <xdr:row>229</xdr:row>
      <xdr:rowOff>41648</xdr:rowOff>
    </xdr:to>
    <xdr:graphicFrame macro="">
      <xdr:nvGraphicFramePr>
        <xdr:cNvPr id="55" name="5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210110</xdr:colOff>
      <xdr:row>230</xdr:row>
      <xdr:rowOff>179293</xdr:rowOff>
    </xdr:from>
    <xdr:to>
      <xdr:col>12</xdr:col>
      <xdr:colOff>245829</xdr:colOff>
      <xdr:row>254</xdr:row>
      <xdr:rowOff>30366</xdr:rowOff>
    </xdr:to>
    <xdr:graphicFrame macro="">
      <xdr:nvGraphicFramePr>
        <xdr:cNvPr id="56" name="5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217115</xdr:colOff>
      <xdr:row>255</xdr:row>
      <xdr:rowOff>156881</xdr:rowOff>
    </xdr:from>
    <xdr:to>
      <xdr:col>12</xdr:col>
      <xdr:colOff>252834</xdr:colOff>
      <xdr:row>279</xdr:row>
      <xdr:rowOff>54176</xdr:rowOff>
    </xdr:to>
    <xdr:graphicFrame macro="">
      <xdr:nvGraphicFramePr>
        <xdr:cNvPr id="57" name="5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222016</xdr:colOff>
      <xdr:row>280</xdr:row>
      <xdr:rowOff>179294</xdr:rowOff>
    </xdr:from>
    <xdr:to>
      <xdr:col>12</xdr:col>
      <xdr:colOff>257735</xdr:colOff>
      <xdr:row>304</xdr:row>
      <xdr:rowOff>63282</xdr:rowOff>
    </xdr:to>
    <xdr:graphicFrame macro="">
      <xdr:nvGraphicFramePr>
        <xdr:cNvPr id="58" name="5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224117</xdr:colOff>
      <xdr:row>305</xdr:row>
      <xdr:rowOff>156882</xdr:rowOff>
    </xdr:from>
    <xdr:to>
      <xdr:col>12</xdr:col>
      <xdr:colOff>259836</xdr:colOff>
      <xdr:row>329</xdr:row>
      <xdr:rowOff>96900</xdr:rowOff>
    </xdr:to>
    <xdr:graphicFrame macro="">
      <xdr:nvGraphicFramePr>
        <xdr:cNvPr id="59" name="5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237425</xdr:colOff>
      <xdr:row>330</xdr:row>
      <xdr:rowOff>156881</xdr:rowOff>
    </xdr:from>
    <xdr:to>
      <xdr:col>12</xdr:col>
      <xdr:colOff>273144</xdr:colOff>
      <xdr:row>354</xdr:row>
      <xdr:rowOff>110206</xdr:rowOff>
    </xdr:to>
    <xdr:graphicFrame macro="">
      <xdr:nvGraphicFramePr>
        <xdr:cNvPr id="60" name="5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257736</xdr:colOff>
      <xdr:row>356</xdr:row>
      <xdr:rowOff>0</xdr:rowOff>
    </xdr:from>
    <xdr:to>
      <xdr:col>12</xdr:col>
      <xdr:colOff>293455</xdr:colOff>
      <xdr:row>379</xdr:row>
      <xdr:rowOff>119312</xdr:rowOff>
    </xdr:to>
    <xdr:graphicFrame macro="">
      <xdr:nvGraphicFramePr>
        <xdr:cNvPr id="61" name="6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246530</xdr:colOff>
      <xdr:row>381</xdr:row>
      <xdr:rowOff>11206</xdr:rowOff>
    </xdr:from>
    <xdr:to>
      <xdr:col>12</xdr:col>
      <xdr:colOff>282249</xdr:colOff>
      <xdr:row>404</xdr:row>
      <xdr:rowOff>152928</xdr:rowOff>
    </xdr:to>
    <xdr:graphicFrame macro="">
      <xdr:nvGraphicFramePr>
        <xdr:cNvPr id="62" name="6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227619</xdr:colOff>
      <xdr:row>406</xdr:row>
      <xdr:rowOff>145676</xdr:rowOff>
    </xdr:from>
    <xdr:to>
      <xdr:col>12</xdr:col>
      <xdr:colOff>263338</xdr:colOff>
      <xdr:row>429</xdr:row>
      <xdr:rowOff>177442</xdr:rowOff>
    </xdr:to>
    <xdr:graphicFrame macro="">
      <xdr:nvGraphicFramePr>
        <xdr:cNvPr id="63" name="6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229720</xdr:colOff>
      <xdr:row>431</xdr:row>
      <xdr:rowOff>179294</xdr:rowOff>
    </xdr:from>
    <xdr:to>
      <xdr:col>12</xdr:col>
      <xdr:colOff>265439</xdr:colOff>
      <xdr:row>455</xdr:row>
      <xdr:rowOff>17058</xdr:rowOff>
    </xdr:to>
    <xdr:graphicFrame macro="">
      <xdr:nvGraphicFramePr>
        <xdr:cNvPr id="64" name="6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240926</xdr:colOff>
      <xdr:row>456</xdr:row>
      <xdr:rowOff>156881</xdr:rowOff>
    </xdr:from>
    <xdr:to>
      <xdr:col>12</xdr:col>
      <xdr:colOff>276645</xdr:colOff>
      <xdr:row>480</xdr:row>
      <xdr:rowOff>42972</xdr:rowOff>
    </xdr:to>
    <xdr:graphicFrame macro="">
      <xdr:nvGraphicFramePr>
        <xdr:cNvPr id="65" name="6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252133</xdr:colOff>
      <xdr:row>481</xdr:row>
      <xdr:rowOff>179294</xdr:rowOff>
    </xdr:from>
    <xdr:to>
      <xdr:col>12</xdr:col>
      <xdr:colOff>287852</xdr:colOff>
      <xdr:row>505</xdr:row>
      <xdr:rowOff>63904</xdr:rowOff>
    </xdr:to>
    <xdr:graphicFrame macro="">
      <xdr:nvGraphicFramePr>
        <xdr:cNvPr id="66" name="6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252756</xdr:colOff>
      <xdr:row>506</xdr:row>
      <xdr:rowOff>168088</xdr:rowOff>
    </xdr:from>
    <xdr:to>
      <xdr:col>12</xdr:col>
      <xdr:colOff>288475</xdr:colOff>
      <xdr:row>530</xdr:row>
      <xdr:rowOff>68886</xdr:rowOff>
    </xdr:to>
    <xdr:graphicFrame macro="">
      <xdr:nvGraphicFramePr>
        <xdr:cNvPr id="67" name="6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6</xdr:col>
      <xdr:colOff>291353</xdr:colOff>
      <xdr:row>2</xdr:row>
      <xdr:rowOff>108596</xdr:rowOff>
    </xdr:from>
    <xdr:to>
      <xdr:col>7</xdr:col>
      <xdr:colOff>195007</xdr:colOff>
      <xdr:row>6</xdr:row>
      <xdr:rowOff>9731</xdr:rowOff>
    </xdr:to>
    <xdr:sp macro="" textlink="">
      <xdr:nvSpPr>
        <xdr:cNvPr id="69" name="68 Flecha izquierda y arriba"/>
        <xdr:cNvSpPr/>
      </xdr:nvSpPr>
      <xdr:spPr>
        <a:xfrm>
          <a:off x="8244728" y="508646"/>
          <a:ext cx="741854" cy="739335"/>
        </a:xfrm>
        <a:prstGeom prst="leftUpArrow">
          <a:avLst/>
        </a:prstGeom>
        <a:solidFill>
          <a:schemeClr val="bg1">
            <a:lumMod val="85000"/>
          </a:schemeClr>
        </a:solidFill>
        <a:ln>
          <a:solidFill>
            <a:schemeClr val="tx2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GT" sz="1100"/>
        </a:p>
      </xdr:txBody>
    </xdr:sp>
    <xdr:clientData/>
  </xdr:twoCellAnchor>
  <xdr:twoCellAnchor>
    <xdr:from>
      <xdr:col>0</xdr:col>
      <xdr:colOff>257735</xdr:colOff>
      <xdr:row>532</xdr:row>
      <xdr:rowOff>0</xdr:rowOff>
    </xdr:from>
    <xdr:to>
      <xdr:col>12</xdr:col>
      <xdr:colOff>293454</xdr:colOff>
      <xdr:row>557</xdr:row>
      <xdr:rowOff>67235</xdr:rowOff>
    </xdr:to>
    <xdr:graphicFrame macro="">
      <xdr:nvGraphicFramePr>
        <xdr:cNvPr id="70" name="6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27217</xdr:colOff>
      <xdr:row>0</xdr:row>
      <xdr:rowOff>13607</xdr:rowOff>
    </xdr:from>
    <xdr:to>
      <xdr:col>0</xdr:col>
      <xdr:colOff>789217</xdr:colOff>
      <xdr:row>4</xdr:row>
      <xdr:rowOff>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7" y="13607"/>
          <a:ext cx="762000" cy="7630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27217</xdr:colOff>
      <xdr:row>0</xdr:row>
      <xdr:rowOff>13607</xdr:rowOff>
    </xdr:from>
    <xdr:to>
      <xdr:col>0</xdr:col>
      <xdr:colOff>789217</xdr:colOff>
      <xdr:row>4</xdr:row>
      <xdr:rowOff>14696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7" y="13607"/>
          <a:ext cx="762000" cy="7630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27217</xdr:colOff>
      <xdr:row>0</xdr:row>
      <xdr:rowOff>13607</xdr:rowOff>
    </xdr:from>
    <xdr:to>
      <xdr:col>0</xdr:col>
      <xdr:colOff>789217</xdr:colOff>
      <xdr:row>4</xdr:row>
      <xdr:rowOff>14696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7" y="13607"/>
          <a:ext cx="762000" cy="76308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27217</xdr:colOff>
      <xdr:row>0</xdr:row>
      <xdr:rowOff>13607</xdr:rowOff>
    </xdr:from>
    <xdr:to>
      <xdr:col>0</xdr:col>
      <xdr:colOff>789217</xdr:colOff>
      <xdr:row>4</xdr:row>
      <xdr:rowOff>14696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7" y="13607"/>
          <a:ext cx="762000" cy="763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C24"/>
  <sheetViews>
    <sheetView showGridLines="0" showRowColHeaders="0" tabSelected="1" workbookViewId="0"/>
  </sheetViews>
  <sheetFormatPr baseColWidth="10" defaultColWidth="0" defaultRowHeight="15" customHeight="1" zeroHeight="1" x14ac:dyDescent="0.25"/>
  <cols>
    <col min="1" max="1" width="15.85546875" customWidth="1"/>
    <col min="2" max="2" width="137.7109375" customWidth="1"/>
    <col min="3" max="3" width="3.7109375" customWidth="1"/>
    <col min="4" max="16384" width="11.42578125" hidden="1"/>
  </cols>
  <sheetData>
    <row r="1" spans="1:3" x14ac:dyDescent="0.25">
      <c r="A1" s="3" t="s">
        <v>0</v>
      </c>
      <c r="B1" s="4"/>
    </row>
    <row r="2" spans="1:3" x14ac:dyDescent="0.25">
      <c r="A2" s="3" t="s">
        <v>1</v>
      </c>
      <c r="B2" s="4"/>
    </row>
    <row r="3" spans="1:3" x14ac:dyDescent="0.25">
      <c r="A3" s="32"/>
    </row>
    <row r="4" spans="1:3" x14ac:dyDescent="0.25">
      <c r="A4" s="32"/>
    </row>
    <row r="5" spans="1:3" x14ac:dyDescent="0.25">
      <c r="A5" s="32"/>
    </row>
    <row r="6" spans="1:3" x14ac:dyDescent="0.25">
      <c r="A6" s="32"/>
    </row>
    <row r="7" spans="1:3" x14ac:dyDescent="0.25">
      <c r="A7" s="35"/>
    </row>
    <row r="8" spans="1:3" x14ac:dyDescent="0.25">
      <c r="A8" s="32" t="s">
        <v>19</v>
      </c>
    </row>
    <row r="9" spans="1:3" x14ac:dyDescent="0.25">
      <c r="A9" s="32" t="str">
        <f>+Gráficas!A9</f>
        <v>PERÍODO:  1T-2001  -  2T-2019</v>
      </c>
    </row>
    <row r="10" spans="1:3" x14ac:dyDescent="0.25">
      <c r="A10" s="32"/>
    </row>
    <row r="11" spans="1:3" x14ac:dyDescent="0.25">
      <c r="A11" s="35"/>
    </row>
    <row r="12" spans="1:3" x14ac:dyDescent="0.25">
      <c r="A12" s="38" t="s">
        <v>56</v>
      </c>
      <c r="B12" s="39" t="s">
        <v>57</v>
      </c>
    </row>
    <row r="13" spans="1:3" x14ac:dyDescent="0.25"/>
    <row r="14" spans="1:3" x14ac:dyDescent="0.25">
      <c r="A14" s="40" t="s">
        <v>51</v>
      </c>
      <c r="B14" s="9" t="s">
        <v>58</v>
      </c>
    </row>
    <row r="15" spans="1:3" x14ac:dyDescent="0.25">
      <c r="A15" s="40" t="s">
        <v>52</v>
      </c>
      <c r="B15" s="9" t="s">
        <v>59</v>
      </c>
      <c r="C15" s="1"/>
    </row>
    <row r="16" spans="1:3" ht="30" x14ac:dyDescent="0.25">
      <c r="A16" s="40" t="s">
        <v>53</v>
      </c>
      <c r="B16" s="9" t="s">
        <v>60</v>
      </c>
    </row>
    <row r="17" spans="1:2" ht="30" x14ac:dyDescent="0.25">
      <c r="A17" s="40" t="s">
        <v>54</v>
      </c>
      <c r="B17" s="9" t="s">
        <v>155</v>
      </c>
    </row>
    <row r="18" spans="1:2" x14ac:dyDescent="0.25">
      <c r="B18" s="34"/>
    </row>
    <row r="19" spans="1:2" x14ac:dyDescent="0.25">
      <c r="A19" s="40"/>
      <c r="B19" s="34"/>
    </row>
    <row r="20" spans="1:2" x14ac:dyDescent="0.25"/>
    <row r="21" spans="1:2" ht="15" customHeight="1" x14ac:dyDescent="0.25"/>
    <row r="22" spans="1:2" ht="15" customHeight="1" x14ac:dyDescent="0.25"/>
    <row r="23" spans="1:2" ht="15" customHeight="1" x14ac:dyDescent="0.25"/>
    <row r="24" spans="1:2" ht="15" customHeight="1" x14ac:dyDescent="0.25"/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0000"/>
  </sheetPr>
  <dimension ref="A1:Q631"/>
  <sheetViews>
    <sheetView showGridLines="0" zoomScaleNormal="100" zoomScaleSheetLayoutView="40" workbookViewId="0">
      <pane ySplit="9" topLeftCell="A10" activePane="bottomLeft" state="frozen"/>
      <selection pane="bottomLeft" activeCell="A10" sqref="A10"/>
    </sheetView>
  </sheetViews>
  <sheetFormatPr baseColWidth="10" defaultColWidth="11.42578125" defaultRowHeight="15" customHeight="1" outlineLevelRow="1" x14ac:dyDescent="0.25"/>
  <cols>
    <col min="1" max="1" width="68" style="41" customWidth="1"/>
    <col min="2" max="2" width="1" style="41" customWidth="1"/>
    <col min="3" max="7" width="12.5703125" style="41" customWidth="1"/>
    <col min="8" max="8" width="11.28515625" style="41" customWidth="1"/>
    <col min="9" max="12" width="10.28515625" style="41" customWidth="1"/>
    <col min="13" max="13" width="11.7109375" style="41" bestFit="1" customWidth="1"/>
    <col min="14" max="14" width="10.28515625" style="41" customWidth="1"/>
    <col min="15" max="16384" width="11.42578125" style="41"/>
  </cols>
  <sheetData>
    <row r="1" spans="1:17" ht="15.75" thickBot="1" x14ac:dyDescent="0.3"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7" ht="15.75" thickBot="1" x14ac:dyDescent="0.3">
      <c r="B2" s="42"/>
      <c r="C2" s="101" t="s">
        <v>51</v>
      </c>
      <c r="D2" s="102"/>
      <c r="E2" s="102"/>
      <c r="F2" s="102"/>
      <c r="G2" s="103"/>
      <c r="I2" s="104">
        <v>2018</v>
      </c>
      <c r="J2" s="105"/>
      <c r="K2" s="105"/>
      <c r="L2" s="105"/>
      <c r="M2" s="106"/>
    </row>
    <row r="3" spans="1:17" x14ac:dyDescent="0.25">
      <c r="A3" s="43"/>
      <c r="B3" s="42"/>
      <c r="C3" s="68"/>
      <c r="D3" s="68"/>
      <c r="E3" s="68"/>
      <c r="G3" s="68"/>
      <c r="I3" s="68"/>
      <c r="J3" s="68"/>
      <c r="K3" s="67"/>
    </row>
    <row r="4" spans="1:17" ht="18" customHeight="1" x14ac:dyDescent="0.25">
      <c r="A4" s="43"/>
      <c r="B4" s="42"/>
      <c r="C4" s="107" t="s">
        <v>61</v>
      </c>
      <c r="D4" s="107"/>
      <c r="E4" s="107"/>
      <c r="F4" s="107"/>
      <c r="G4" s="107"/>
      <c r="I4" s="108" t="s">
        <v>140</v>
      </c>
      <c r="J4" s="108"/>
      <c r="K4" s="108"/>
      <c r="L4" s="108"/>
      <c r="M4" s="108"/>
    </row>
    <row r="5" spans="1:17" ht="18" customHeight="1" x14ac:dyDescent="0.25">
      <c r="A5" s="44" t="s">
        <v>0</v>
      </c>
      <c r="B5" s="42"/>
      <c r="C5" s="107"/>
      <c r="D5" s="107"/>
      <c r="E5" s="107"/>
      <c r="F5" s="107"/>
      <c r="G5" s="107"/>
      <c r="I5" s="108"/>
      <c r="J5" s="108"/>
      <c r="K5" s="108"/>
      <c r="L5" s="108"/>
      <c r="M5" s="108"/>
    </row>
    <row r="6" spans="1:17" ht="15" customHeight="1" x14ac:dyDescent="0.25">
      <c r="A6" s="44" t="s">
        <v>1</v>
      </c>
      <c r="B6" s="42"/>
      <c r="C6" s="107"/>
      <c r="D6" s="107"/>
      <c r="E6" s="107"/>
      <c r="F6" s="107"/>
      <c r="G6" s="107"/>
      <c r="I6" s="108"/>
      <c r="J6" s="108"/>
      <c r="K6" s="108"/>
      <c r="L6" s="108"/>
      <c r="M6" s="108"/>
    </row>
    <row r="7" spans="1:17" ht="15" customHeight="1" x14ac:dyDescent="0.25">
      <c r="C7" s="107"/>
      <c r="D7" s="107"/>
      <c r="E7" s="107"/>
      <c r="F7" s="107"/>
      <c r="G7" s="107"/>
      <c r="I7" s="108"/>
      <c r="J7" s="108"/>
      <c r="K7" s="108"/>
      <c r="L7" s="108"/>
      <c r="M7" s="108"/>
    </row>
    <row r="8" spans="1:17" ht="30" x14ac:dyDescent="0.25">
      <c r="A8" s="45" t="s">
        <v>19</v>
      </c>
      <c r="C8" s="107"/>
      <c r="D8" s="107"/>
      <c r="E8" s="107"/>
      <c r="F8" s="107"/>
      <c r="G8" s="107"/>
      <c r="I8" s="108"/>
      <c r="J8" s="108"/>
      <c r="K8" s="108"/>
      <c r="L8" s="108"/>
      <c r="M8" s="108"/>
    </row>
    <row r="9" spans="1:17" x14ac:dyDescent="0.25">
      <c r="A9" s="46" t="str">
        <f>IF(C2="CUADRO 1",'CUADRO 1'!A9,IF(C2="CUADRO 2",'CUADRO 2'!A9,IF(Gráficas!C2="CUADRO 3",'CUADRO 3'!A9,'CUADRO 4'!A9)))</f>
        <v>PERÍODO:  1T-2001  -  2T-2019</v>
      </c>
    </row>
    <row r="11" spans="1:17" s="69" customFormat="1" ht="16.5" customHeight="1" x14ac:dyDescent="0.25">
      <c r="A11" s="109" t="str">
        <f>IF(C2="CUADRO 1",'CUADRO 1'!A10,IF(C2="CUADRO 2",'CUADRO 2'!A10,IF(Gráficas!C2="CUADRO 3",'CUADRO 3'!A10,'CUADRO 4'!A10)))</f>
        <v>Millones de quetzales de cada año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/>
      <c r="N11"/>
      <c r="O11"/>
      <c r="P11"/>
      <c r="Q11"/>
    </row>
    <row r="12" spans="1:17" ht="0.6" customHeight="1" x14ac:dyDescent="0.25">
      <c r="A12" s="47" t="s">
        <v>130</v>
      </c>
      <c r="B12" s="48"/>
      <c r="C12" s="49">
        <f>+I2</f>
        <v>2018</v>
      </c>
      <c r="D12" s="49" t="s">
        <v>62</v>
      </c>
      <c r="E12" s="49" t="s">
        <v>63</v>
      </c>
      <c r="F12" s="49" t="s">
        <v>64</v>
      </c>
      <c r="G12" s="49" t="s">
        <v>65</v>
      </c>
      <c r="H12" s="49">
        <f>+C12+1</f>
        <v>2019</v>
      </c>
      <c r="I12" s="49" t="s">
        <v>62</v>
      </c>
      <c r="J12" s="49" t="s">
        <v>63</v>
      </c>
      <c r="K12" s="49" t="s">
        <v>64</v>
      </c>
      <c r="L12" s="49" t="s">
        <v>65</v>
      </c>
      <c r="M12"/>
      <c r="N12"/>
      <c r="O12"/>
      <c r="P12"/>
      <c r="Q12"/>
    </row>
    <row r="13" spans="1:17" ht="0.6" customHeight="1" x14ac:dyDescent="0.25">
      <c r="B13" s="48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/>
      <c r="N13"/>
      <c r="O13"/>
      <c r="P13"/>
      <c r="Q13"/>
    </row>
    <row r="14" spans="1:17" ht="0.6" customHeight="1" x14ac:dyDescent="0.25">
      <c r="A14" s="51" t="s">
        <v>28</v>
      </c>
      <c r="C14" s="80">
        <f>+C12</f>
        <v>2018</v>
      </c>
      <c r="D14" s="81" t="str">
        <f>CONCATENATE($C$12,D12)</f>
        <v>2018_I</v>
      </c>
      <c r="E14" s="81" t="str">
        <f t="shared" ref="E14:G14" si="0">CONCATENATE($C$12,E12)</f>
        <v>2018_II</v>
      </c>
      <c r="F14" s="81" t="str">
        <f t="shared" si="0"/>
        <v>2018_III</v>
      </c>
      <c r="G14" s="81" t="str">
        <f t="shared" si="0"/>
        <v>2018_IV</v>
      </c>
      <c r="H14" s="82">
        <f>+C14+1</f>
        <v>2019</v>
      </c>
      <c r="I14" s="81" t="str">
        <f>CONCATENATE($H$12,I12)</f>
        <v>2019_I</v>
      </c>
      <c r="J14" s="81" t="str">
        <f t="shared" ref="J14:L14" si="1">CONCATENATE($H$12,J12)</f>
        <v>2019_II</v>
      </c>
      <c r="K14" s="81" t="str">
        <f t="shared" si="1"/>
        <v>2019_III</v>
      </c>
      <c r="L14" s="81" t="str">
        <f t="shared" si="1"/>
        <v>2019_IV</v>
      </c>
      <c r="M14"/>
      <c r="N14"/>
      <c r="O14"/>
      <c r="P14"/>
      <c r="Q14"/>
    </row>
    <row r="15" spans="1:17" ht="0.6" customHeight="1" x14ac:dyDescent="0.25">
      <c r="M15"/>
      <c r="N15"/>
      <c r="O15"/>
      <c r="P15"/>
      <c r="Q15"/>
    </row>
    <row r="16" spans="1:17" ht="0.6" customHeight="1" x14ac:dyDescent="0.25">
      <c r="A16" s="52" t="s">
        <v>3</v>
      </c>
      <c r="C16" s="83">
        <f>IFERROR(IF($C$2="CUADRO 1",HLOOKUP(C$12,'CUADRO 1'!$C$14:$CK$74,ROW()-13,0),IF(Gráficas!$C$2="CUADRO 2",HLOOKUP(C$12,'CUADRO 2'!$C$14:$CO$74,ROW()-13,0),IF(Gráficas!$C$2="CUADRO 3",HLOOKUP(C$12,'CUADRO 3'!$C$14:$CK$74,ROW()-13,0),HLOOKUP(C$12,'CUADRO 4'!$C$14:$CO$74,ROW()-13,0)))),"")</f>
        <v>58860.460999999996</v>
      </c>
      <c r="D16" s="83">
        <f>IFERROR(IF($C$2="CUADRO 1",HLOOKUP(D$14,'CUADRO 1'!$C$14:$CQ$74,ROW()-13,0),IF(Gráficas!$C$2="CUADRO 2",HLOOKUP(D$14,'CUADRO 2'!$C$14:$CO$74,ROW()-13,0),IF(Gráficas!$C$2="CUADRO 3",HLOOKUP(D$14,'CUADRO 3'!$C$14:$CQ$74,ROW()-13,0),HLOOKUP(D$14,'CUADRO 4'!$C$14:$CO$74,ROW()-13,0)))),"")</f>
        <v>13520.228000000001</v>
      </c>
      <c r="E16" s="83">
        <f>IFERROR(IF($C$2="CUADRO 1",HLOOKUP(E$14,'CUADRO 1'!$C$14:$CQ$74,ROW()-13,0),IF(Gráficas!$C$2="CUADRO 2",HLOOKUP(E$14,'CUADRO 2'!$C$14:$CO$74,ROW()-13,0),IF(Gráficas!$C$2="CUADRO 3",HLOOKUP(E$14,'CUADRO 3'!$C$14:$CQ$74,ROW()-13,0),HLOOKUP(E$14,'CUADRO 4'!$C$14:$CO$74,ROW()-13,0)))),"")</f>
        <v>13098.867999999999</v>
      </c>
      <c r="F16" s="83">
        <f>IFERROR(IF($C$2="CUADRO 1",HLOOKUP(F$14,'CUADRO 1'!$C$14:$CQ$74,ROW()-13,0),IF(Gráficas!$C$2="CUADRO 2",HLOOKUP(F$14,'CUADRO 2'!$C$14:$CO$74,ROW()-13,0),IF(Gráficas!$C$2="CUADRO 3",HLOOKUP(F$14,'CUADRO 3'!$C$14:$CQ$74,ROW()-13,0),HLOOKUP(F$14,'CUADRO 4'!$C$14:$CO$74,ROW()-13,0)))),"")</f>
        <v>13614.923000000001</v>
      </c>
      <c r="G16" s="83">
        <f>IFERROR(IF($C$2="CUADRO 1",HLOOKUP(G$14,'CUADRO 1'!$C$14:$CQ$74,ROW()-13,0),IF(Gráficas!$C$2="CUADRO 2",HLOOKUP(G$14,'CUADRO 2'!$C$14:$CO$74,ROW()-13,0),IF(Gráficas!$C$2="CUADRO 3",HLOOKUP(G$14,'CUADRO 3'!$C$14:$CQ$74,ROW()-13,0),HLOOKUP(G$14,'CUADRO 4'!$C$14:$CO$74,ROW()-13,0)))),"")</f>
        <v>18626.441999999999</v>
      </c>
      <c r="H16" s="83">
        <f>IFERROR(IF($C$2="CUADRO 1",HLOOKUP(H$12,'CUADRO 1'!$C$14:$CQ$74,ROW()-13,0),IF(Gráficas!$C$2="CUADRO 2",HLOOKUP(H$12,'CUADRO 2'!$C$14:$CO$74,ROW()-13,0),IF(Gráficas!$C$2="CUADRO 3",HLOOKUP(H$12,'CUADRO 3'!$C$14:$CQ$74,ROW()-13,0),HLOOKUP(H$12,'CUADRO 4'!$C$14:$CO$74,ROW()-13,0)))),"")</f>
        <v>0</v>
      </c>
      <c r="I16" s="83">
        <f>IF(IFERROR(IF($C$2="CUADRO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4'!$C$14:$CO$74,ROW()-13,0)))),"")=0,NA(),IFERROR(IF($C$2="CUADRO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4'!$C$14:$CO$74,ROW()-13,0)))),""))</f>
        <v>13889.894</v>
      </c>
      <c r="J16" s="84">
        <f>IF(IFERROR(IF($C$2="CUADRO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4'!$C$14:$CO$74,ROW()-13,0)))),"")=0,NA(),IFERROR(IF($C$2="CUADRO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4'!$C$14:$CO$74,ROW()-13,0)))),NA()))</f>
        <v>14091.773000000001</v>
      </c>
      <c r="K16" s="84" t="e">
        <f>IF(IFERROR(IF($C$2="CUADRO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4'!$C$14:$CO$74,ROW()-13,0)))),"")=0,NA(),IFERROR(IF($C$2="CUADRO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4'!$C$14:$CO$74,ROW()-13,0)))),NA()))</f>
        <v>#N/A</v>
      </c>
      <c r="L16" s="84" t="e">
        <f>IF(IFERROR(IF($C$2="CUADRO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4'!$C$14:$CO$74,ROW()-13,0)))),"")=0,NA(),IFERROR(IF($C$2="CUADRO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4'!$C$14:$CO$74,ROW()-13,0)))),NA()))</f>
        <v>#N/A</v>
      </c>
      <c r="M16"/>
      <c r="N16"/>
      <c r="O16"/>
      <c r="P16"/>
      <c r="Q16"/>
    </row>
    <row r="17" spans="1:17" ht="0.6" customHeight="1" outlineLevel="1" x14ac:dyDescent="0.25">
      <c r="A17" s="53" t="s">
        <v>4</v>
      </c>
      <c r="B17" s="46"/>
      <c r="C17" s="85">
        <f>IFERROR(IF($C$2="CUADRO 1",HLOOKUP(C$12,'CUADRO 1'!$C$14:$CK$74,ROW()-13,0),IF(Gráficas!$C$2="CUADRO 2",HLOOKUP(C$12,'CUADRO 2'!$C$14:$CO$74,ROW()-13,0),IF(Gráficas!$C$2="CUADRO 3",HLOOKUP(C$12,'CUADRO 3'!$C$14:$CK$74,ROW()-13,0),HLOOKUP(C$12,'CUADRO 4'!$C$14:$CO$74,ROW()-13,0)))),"")</f>
        <v>4080.2979999999998</v>
      </c>
      <c r="D17" s="86">
        <f>IFERROR(IF($C$2="CUADRO 1",HLOOKUP(D$14,'CUADRO 1'!$C$14:$CQ$74,ROW()-13,0),IF(Gráficas!$C$2="CUADRO 2",HLOOKUP(D$14,'CUADRO 2'!$C$14:$CO$74,ROW()-13,0),IF(Gráficas!$C$2="CUADRO 3",HLOOKUP(D$14,'CUADRO 3'!$C$14:$CQ$74,ROW()-13,0),HLOOKUP(D$14,'CUADRO 4'!$C$14:$CO$74,ROW()-13,0)))),"")</f>
        <v>945.08299999999997</v>
      </c>
      <c r="E17" s="86">
        <f>IFERROR(IF($C$2="CUADRO 1",HLOOKUP(E$14,'CUADRO 1'!$C$14:$CQ$74,ROW()-13,0),IF(Gráficas!$C$2="CUADRO 2",HLOOKUP(E$14,'CUADRO 2'!$C$14:$CO$74,ROW()-13,0),IF(Gráficas!$C$2="CUADRO 3",HLOOKUP(E$14,'CUADRO 3'!$C$14:$CQ$74,ROW()-13,0),HLOOKUP(E$14,'CUADRO 4'!$C$14:$CO$74,ROW()-13,0)))),"")</f>
        <v>603.96400000000006</v>
      </c>
      <c r="F17" s="86">
        <f>IFERROR(IF($C$2="CUADRO 1",HLOOKUP(F$14,'CUADRO 1'!$C$14:$CQ$74,ROW()-13,0),IF(Gráficas!$C$2="CUADRO 2",HLOOKUP(F$14,'CUADRO 2'!$C$14:$CO$74,ROW()-13,0),IF(Gráficas!$C$2="CUADRO 3",HLOOKUP(F$14,'CUADRO 3'!$C$14:$CQ$74,ROW()-13,0),HLOOKUP(F$14,'CUADRO 4'!$C$14:$CO$74,ROW()-13,0)))),"")</f>
        <v>950.9</v>
      </c>
      <c r="G17" s="86">
        <f>IFERROR(IF($C$2="CUADRO 1",HLOOKUP(G$14,'CUADRO 1'!$C$14:$CQ$74,ROW()-13,0),IF(Gráficas!$C$2="CUADRO 2",HLOOKUP(G$14,'CUADRO 2'!$C$14:$CO$74,ROW()-13,0),IF(Gráficas!$C$2="CUADRO 3",HLOOKUP(G$14,'CUADRO 3'!$C$14:$CQ$74,ROW()-13,0),HLOOKUP(G$14,'CUADRO 4'!$C$14:$CO$74,ROW()-13,0)))),"")</f>
        <v>1580.3510000000001</v>
      </c>
      <c r="H17" s="85">
        <f>IFERROR(IF($C$2="CUADRO 1",HLOOKUP(H$14,'CUADRO 1'!$C$14:$CQ$74,ROW()-13,0),IF(Gráficas!$C$2="CUADRO 2",HLOOKUP(H$14,'CUADRO 2'!$C$14:$CO$74,ROW()-13,0),IF(Gráficas!$C$2="CUADRO 3",HLOOKUP(H$14,'CUADRO 3'!$C$14:$CQ$74,ROW()-13,0),HLOOKUP(H$14,'CUADRO 4'!$C$14:$CO$74,ROW()-13,0)))),"")</f>
        <v>0</v>
      </c>
      <c r="I17" s="86">
        <f>IF(IFERROR(IF($C$2="CUADRO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4'!$C$14:$CO$74,ROW()-13,0)))),"")=0,NA(),IFERROR(IF($C$2="CUADRO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4'!$C$14:$CO$74,ROW()-13,0)))),""))</f>
        <v>1066.1030000000001</v>
      </c>
      <c r="J17" s="87">
        <f>IF(IFERROR(IF($C$2="CUADRO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4'!$C$14:$CO$74,ROW()-13,0)))),"")=0,NA(),IFERROR(IF($C$2="CUADRO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4'!$C$14:$CO$74,ROW()-13,0)))),""))</f>
        <v>679.65099999999995</v>
      </c>
      <c r="K17" s="87" t="str">
        <f>IF(IFERROR(IF($C$2="CUADRO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4'!$C$14:$CO$74,ROW()-13,0)))),"")=0,NA(),IFERROR(IF($C$2="CUADRO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4'!$C$14:$CO$74,ROW()-13,0)))),""))</f>
        <v/>
      </c>
      <c r="L17" s="87" t="str">
        <f>IF(IFERROR(IF($C$2="CUADRO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4'!$C$14:$CO$74,ROW()-13,0)))),"")=0,NA(),IFERROR(IF($C$2="CUADRO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4'!$C$14:$CO$74,ROW()-13,0)))),""))</f>
        <v/>
      </c>
      <c r="M17"/>
      <c r="N17"/>
      <c r="O17"/>
      <c r="P17"/>
      <c r="Q17"/>
    </row>
    <row r="18" spans="1:17" ht="0.6" customHeight="1" outlineLevel="1" x14ac:dyDescent="0.25">
      <c r="A18" s="53" t="s">
        <v>5</v>
      </c>
      <c r="B18" s="46"/>
      <c r="C18" s="85">
        <f>IFERROR(IF($C$2="CUADRO 1",HLOOKUP(C$12,'CUADRO 1'!$C$14:$CK$74,ROW()-13,0),IF(Gráficas!$C$2="CUADRO 2",HLOOKUP(C$12,'CUADRO 2'!$C$14:$CO$74,ROW()-13,0),IF(Gráficas!$C$2="CUADRO 3",HLOOKUP(C$12,'CUADRO 3'!$C$14:$CK$74,ROW()-13,0),HLOOKUP(C$12,'CUADRO 4'!$C$14:$CO$74,ROW()-13,0)))),"")</f>
        <v>6236.32</v>
      </c>
      <c r="D18" s="86">
        <f>IFERROR(IF($C$2="CUADRO 1",HLOOKUP(D$14,'CUADRO 1'!$C$14:$CQ$74,ROW()-13,0),IF(Gráficas!$C$2="CUADRO 2",HLOOKUP(D$14,'CUADRO 2'!$C$14:$CO$74,ROW()-13,0),IF(Gráficas!$C$2="CUADRO 3",HLOOKUP(D$14,'CUADRO 3'!$C$14:$CQ$74,ROW()-13,0),HLOOKUP(D$14,'CUADRO 4'!$C$14:$CO$74,ROW()-13,0)))),"")</f>
        <v>1531.846</v>
      </c>
      <c r="E18" s="86">
        <f>IFERROR(IF($C$2="CUADRO 1",HLOOKUP(E$14,'CUADRO 1'!$C$14:$CQ$74,ROW()-13,0),IF(Gráficas!$C$2="CUADRO 2",HLOOKUP(E$14,'CUADRO 2'!$C$14:$CO$74,ROW()-13,0),IF(Gráficas!$C$2="CUADRO 3",HLOOKUP(E$14,'CUADRO 3'!$C$14:$CQ$74,ROW()-13,0),HLOOKUP(E$14,'CUADRO 4'!$C$14:$CO$74,ROW()-13,0)))),"")</f>
        <v>1380.329</v>
      </c>
      <c r="F18" s="86">
        <f>IFERROR(IF($C$2="CUADRO 1",HLOOKUP(F$14,'CUADRO 1'!$C$14:$CQ$74,ROW()-13,0),IF(Gráficas!$C$2="CUADRO 2",HLOOKUP(F$14,'CUADRO 2'!$C$14:$CO$74,ROW()-13,0),IF(Gráficas!$C$2="CUADRO 3",HLOOKUP(F$14,'CUADRO 3'!$C$14:$CQ$74,ROW()-13,0),HLOOKUP(F$14,'CUADRO 4'!$C$14:$CO$74,ROW()-13,0)))),"")</f>
        <v>1627.7570000000001</v>
      </c>
      <c r="G18" s="86">
        <f>IFERROR(IF($C$2="CUADRO 1",HLOOKUP(G$14,'CUADRO 1'!$C$14:$CQ$74,ROW()-13,0),IF(Gráficas!$C$2="CUADRO 2",HLOOKUP(G$14,'CUADRO 2'!$C$14:$CO$74,ROW()-13,0),IF(Gráficas!$C$2="CUADRO 3",HLOOKUP(G$14,'CUADRO 3'!$C$14:$CQ$74,ROW()-13,0),HLOOKUP(G$14,'CUADRO 4'!$C$14:$CO$74,ROW()-13,0)))),"")</f>
        <v>1696.3879999999999</v>
      </c>
      <c r="H18" s="85">
        <f>IFERROR(IF($C$2="CUADRO 1",HLOOKUP(H$14,'CUADRO 1'!$C$14:$CQ$74,ROW()-13,0),IF(Gráficas!$C$2="CUADRO 2",HLOOKUP(H$14,'CUADRO 2'!$C$14:$CO$74,ROW()-13,0),IF(Gráficas!$C$2="CUADRO 3",HLOOKUP(H$14,'CUADRO 3'!$C$14:$CQ$74,ROW()-13,0),HLOOKUP(H$14,'CUADRO 4'!$C$14:$CO$74,ROW()-13,0)))),"")</f>
        <v>0</v>
      </c>
      <c r="I18" s="86">
        <f>IF(IFERROR(IF($C$2="CUADRO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4'!$C$14:$CO$74,ROW()-13,0)))),"")=0,NA(),IFERROR(IF($C$2="CUADRO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4'!$C$14:$CO$74,ROW()-13,0)))),""))</f>
        <v>1638.8240000000001</v>
      </c>
      <c r="J18" s="87">
        <f>IF(IFERROR(IF($C$2="CUADRO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4'!$C$14:$CO$74,ROW()-13,0)))),"")=0,NA(),IFERROR(IF($C$2="CUADRO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4'!$C$14:$CO$74,ROW()-13,0)))),""))</f>
        <v>1495.4780000000001</v>
      </c>
      <c r="K18" s="87" t="str">
        <f>IF(IFERROR(IF($C$2="CUADRO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4'!$C$14:$CO$74,ROW()-13,0)))),"")=0,NA(),IFERROR(IF($C$2="CUADRO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4'!$C$14:$CO$74,ROW()-13,0)))),""))</f>
        <v/>
      </c>
      <c r="L18" s="87" t="str">
        <f>IF(IFERROR(IF($C$2="CUADRO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4'!$C$14:$CO$74,ROW()-13,0)))),"")=0,NA(),IFERROR(IF($C$2="CUADRO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4'!$C$14:$CO$74,ROW()-13,0)))),""))</f>
        <v/>
      </c>
      <c r="M18"/>
      <c r="N18"/>
      <c r="O18"/>
      <c r="P18"/>
      <c r="Q18"/>
    </row>
    <row r="19" spans="1:17" ht="0.6" customHeight="1" outlineLevel="1" x14ac:dyDescent="0.25">
      <c r="A19" s="53" t="s">
        <v>6</v>
      </c>
      <c r="B19" s="46"/>
      <c r="C19" s="85">
        <f>IFERROR(IF($C$2="CUADRO 1",HLOOKUP(C$12,'CUADRO 1'!$C$14:$CK$74,ROW()-13,0),IF(Gráficas!$C$2="CUADRO 2",HLOOKUP(C$12,'CUADRO 2'!$C$14:$CO$74,ROW()-13,0),IF(Gráficas!$C$2="CUADRO 3",HLOOKUP(C$12,'CUADRO 3'!$C$14:$CK$74,ROW()-13,0),HLOOKUP(C$12,'CUADRO 4'!$C$14:$CO$74,ROW()-13,0)))),"")</f>
        <v>2938.9969999999998</v>
      </c>
      <c r="D19" s="86">
        <f>IFERROR(IF($C$2="CUADRO 1",HLOOKUP(D$14,'CUADRO 1'!$C$14:$CQ$74,ROW()-13,0),IF(Gráficas!$C$2="CUADRO 2",HLOOKUP(D$14,'CUADRO 2'!$C$14:$CO$74,ROW()-13,0),IF(Gráficas!$C$2="CUADRO 3",HLOOKUP(D$14,'CUADRO 3'!$C$14:$CQ$74,ROW()-13,0),HLOOKUP(D$14,'CUADRO 4'!$C$14:$CO$74,ROW()-13,0)))),"")</f>
        <v>85.531000000000006</v>
      </c>
      <c r="E19" s="86">
        <f>IFERROR(IF($C$2="CUADRO 1",HLOOKUP(E$14,'CUADRO 1'!$C$14:$CQ$74,ROW()-13,0),IF(Gráficas!$C$2="CUADRO 2",HLOOKUP(E$14,'CUADRO 2'!$C$14:$CO$74,ROW()-13,0),IF(Gráficas!$C$2="CUADRO 3",HLOOKUP(E$14,'CUADRO 3'!$C$14:$CQ$74,ROW()-13,0),HLOOKUP(E$14,'CUADRO 4'!$C$14:$CO$74,ROW()-13,0)))),"")</f>
        <v>765.72400000000005</v>
      </c>
      <c r="F19" s="86">
        <f>IFERROR(IF($C$2="CUADRO 1",HLOOKUP(F$14,'CUADRO 1'!$C$14:$CQ$74,ROW()-13,0),IF(Gráficas!$C$2="CUADRO 2",HLOOKUP(F$14,'CUADRO 2'!$C$14:$CO$74,ROW()-13,0),IF(Gráficas!$C$2="CUADRO 3",HLOOKUP(F$14,'CUADRO 3'!$C$14:$CQ$74,ROW()-13,0),HLOOKUP(F$14,'CUADRO 4'!$C$14:$CO$74,ROW()-13,0)))),"")</f>
        <v>574.10699999999997</v>
      </c>
      <c r="G19" s="86">
        <f>IFERROR(IF($C$2="CUADRO 1",HLOOKUP(G$14,'CUADRO 1'!$C$14:$CQ$74,ROW()-13,0),IF(Gráficas!$C$2="CUADRO 2",HLOOKUP(G$14,'CUADRO 2'!$C$14:$CO$74,ROW()-13,0),IF(Gráficas!$C$2="CUADRO 3",HLOOKUP(G$14,'CUADRO 3'!$C$14:$CQ$74,ROW()-13,0),HLOOKUP(G$14,'CUADRO 4'!$C$14:$CO$74,ROW()-13,0)))),"")</f>
        <v>1513.635</v>
      </c>
      <c r="H19" s="85">
        <f>IFERROR(IF($C$2="CUADRO 1",HLOOKUP(H$14,'CUADRO 1'!$C$14:$CQ$74,ROW()-13,0),IF(Gráficas!$C$2="CUADRO 2",HLOOKUP(H$14,'CUADRO 2'!$C$14:$CO$74,ROW()-13,0),IF(Gráficas!$C$2="CUADRO 3",HLOOKUP(H$14,'CUADRO 3'!$C$14:$CQ$74,ROW()-13,0),HLOOKUP(H$14,'CUADRO 4'!$C$14:$CO$74,ROW()-13,0)))),"")</f>
        <v>0</v>
      </c>
      <c r="I19" s="86">
        <f>IF(IFERROR(IF($C$2="CUADRO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4'!$C$14:$CO$74,ROW()-13,0)))),"")=0,NA(),IFERROR(IF($C$2="CUADRO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4'!$C$14:$CO$74,ROW()-13,0)))),""))</f>
        <v>128.19499999999999</v>
      </c>
      <c r="J19" s="87">
        <f>IF(IFERROR(IF($C$2="CUADRO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4'!$C$14:$CO$74,ROW()-13,0)))),"")=0,NA(),IFERROR(IF($C$2="CUADRO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4'!$C$14:$CO$74,ROW()-13,0)))),""))</f>
        <v>1192.874</v>
      </c>
      <c r="K19" s="87" t="str">
        <f>IF(IFERROR(IF($C$2="CUADRO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4'!$C$14:$CO$74,ROW()-13,0)))),"")=0,NA(),IFERROR(IF($C$2="CUADRO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4'!$C$14:$CO$74,ROW()-13,0)))),""))</f>
        <v/>
      </c>
      <c r="L19" s="87" t="str">
        <f>IF(IFERROR(IF($C$2="CUADRO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4'!$C$14:$CO$74,ROW()-13,0)))),"")=0,NA(),IFERROR(IF($C$2="CUADRO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4'!$C$14:$CO$74,ROW()-13,0)))),""))</f>
        <v/>
      </c>
      <c r="M19"/>
      <c r="N19"/>
      <c r="O19"/>
      <c r="P19"/>
      <c r="Q19"/>
    </row>
    <row r="20" spans="1:17" ht="0.6" customHeight="1" outlineLevel="1" x14ac:dyDescent="0.25">
      <c r="A20" s="53" t="s">
        <v>29</v>
      </c>
      <c r="B20" s="54"/>
      <c r="C20" s="85">
        <f>IFERROR(IF($C$2="CUADRO 1",HLOOKUP(C$12,'CUADRO 1'!$C$14:$CK$74,ROW()-13,0),IF(Gráficas!$C$2="CUADRO 2",HLOOKUP(C$12,'CUADRO 2'!$C$14:$CO$74,ROW()-13,0),IF(Gráficas!$C$2="CUADRO 3",HLOOKUP(C$12,'CUADRO 3'!$C$14:$CK$74,ROW()-13,0),HLOOKUP(C$12,'CUADRO 4'!$C$14:$CO$74,ROW()-13,0)))),"")</f>
        <v>3165.3470000000002</v>
      </c>
      <c r="D20" s="86">
        <f>IFERROR(IF($C$2="CUADRO 1",HLOOKUP(D$14,'CUADRO 1'!$C$14:$CQ$74,ROW()-13,0),IF(Gráficas!$C$2="CUADRO 2",HLOOKUP(D$14,'CUADRO 2'!$C$14:$CO$74,ROW()-13,0),IF(Gráficas!$C$2="CUADRO 3",HLOOKUP(D$14,'CUADRO 3'!$C$14:$CQ$74,ROW()-13,0),HLOOKUP(D$14,'CUADRO 4'!$C$14:$CO$74,ROW()-13,0)))),"")</f>
        <v>168.636</v>
      </c>
      <c r="E20" s="86">
        <f>IFERROR(IF($C$2="CUADRO 1",HLOOKUP(E$14,'CUADRO 1'!$C$14:$CQ$74,ROW()-13,0),IF(Gráficas!$C$2="CUADRO 2",HLOOKUP(E$14,'CUADRO 2'!$C$14:$CO$74,ROW()-13,0),IF(Gráficas!$C$2="CUADRO 3",HLOOKUP(E$14,'CUADRO 3'!$C$14:$CQ$74,ROW()-13,0),HLOOKUP(E$14,'CUADRO 4'!$C$14:$CO$74,ROW()-13,0)))),"")</f>
        <v>545.21100000000001</v>
      </c>
      <c r="F20" s="86">
        <f>IFERROR(IF($C$2="CUADRO 1",HLOOKUP(F$14,'CUADRO 1'!$C$14:$CQ$74,ROW()-13,0),IF(Gráficas!$C$2="CUADRO 2",HLOOKUP(F$14,'CUADRO 2'!$C$14:$CO$74,ROW()-13,0),IF(Gráficas!$C$2="CUADRO 3",HLOOKUP(F$14,'CUADRO 3'!$C$14:$CQ$74,ROW()-13,0),HLOOKUP(F$14,'CUADRO 4'!$C$14:$CO$74,ROW()-13,0)))),"")</f>
        <v>1075.6079999999999</v>
      </c>
      <c r="G20" s="86">
        <f>IFERROR(IF($C$2="CUADRO 1",HLOOKUP(G$14,'CUADRO 1'!$C$14:$CQ$74,ROW()-13,0),IF(Gráficas!$C$2="CUADRO 2",HLOOKUP(G$14,'CUADRO 2'!$C$14:$CO$74,ROW()-13,0),IF(Gráficas!$C$2="CUADRO 3",HLOOKUP(G$14,'CUADRO 3'!$C$14:$CQ$74,ROW()-13,0),HLOOKUP(G$14,'CUADRO 4'!$C$14:$CO$74,ROW()-13,0)))),"")</f>
        <v>1375.8920000000001</v>
      </c>
      <c r="H20" s="85">
        <f>IFERROR(IF($C$2="CUADRO 1",HLOOKUP(H$14,'CUADRO 1'!$C$14:$CQ$74,ROW()-13,0),IF(Gráficas!$C$2="CUADRO 2",HLOOKUP(H$14,'CUADRO 2'!$C$14:$CO$74,ROW()-13,0),IF(Gráficas!$C$2="CUADRO 3",HLOOKUP(H$14,'CUADRO 3'!$C$14:$CQ$74,ROW()-13,0),HLOOKUP(H$14,'CUADRO 4'!$C$14:$CO$74,ROW()-13,0)))),"")</f>
        <v>0</v>
      </c>
      <c r="I20" s="86">
        <f>IF(IFERROR(IF($C$2="CUADRO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4'!$C$14:$CO$74,ROW()-13,0)))),"")=0,NA(),IFERROR(IF($C$2="CUADRO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4'!$C$14:$CO$74,ROW()-13,0)))),""))</f>
        <v>210.55500000000001</v>
      </c>
      <c r="J20" s="87">
        <f>IF(IFERROR(IF($C$2="CUADRO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4'!$C$14:$CO$74,ROW()-13,0)))),"")=0,NA(),IFERROR(IF($C$2="CUADRO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4'!$C$14:$CO$74,ROW()-13,0)))),""))</f>
        <v>627.80700000000002</v>
      </c>
      <c r="K20" s="87" t="str">
        <f>IF(IFERROR(IF($C$2="CUADRO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4'!$C$14:$CO$74,ROW()-13,0)))),"")=0,NA(),IFERROR(IF($C$2="CUADRO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4'!$C$14:$CO$74,ROW()-13,0)))),""))</f>
        <v/>
      </c>
      <c r="L20" s="87" t="str">
        <f>IF(IFERROR(IF($C$2="CUADRO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4'!$C$14:$CO$74,ROW()-13,0)))),"")=0,NA(),IFERROR(IF($C$2="CUADRO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4'!$C$14:$CO$74,ROW()-13,0)))),""))</f>
        <v/>
      </c>
      <c r="M20"/>
      <c r="N20"/>
      <c r="O20"/>
      <c r="P20"/>
      <c r="Q20"/>
    </row>
    <row r="21" spans="1:17" ht="0.6" customHeight="1" outlineLevel="1" x14ac:dyDescent="0.25">
      <c r="A21" s="53" t="s">
        <v>24</v>
      </c>
      <c r="B21" s="54"/>
      <c r="C21" s="85">
        <f>IFERROR(IF($C$2="CUADRO 1",HLOOKUP(C$12,'CUADRO 1'!$C$14:$CK$74,ROW()-13,0),IF(Gráficas!$C$2="CUADRO 2",HLOOKUP(C$12,'CUADRO 2'!$C$14:$CO$74,ROW()-13,0),IF(Gráficas!$C$2="CUADRO 3",HLOOKUP(C$12,'CUADRO 3'!$C$14:$CK$74,ROW()-13,0),HLOOKUP(C$12,'CUADRO 4'!$C$14:$CO$74,ROW()-13,0)))),"")</f>
        <v>15305.449000000001</v>
      </c>
      <c r="D21" s="86">
        <f>IFERROR(IF($C$2="CUADRO 1",HLOOKUP(D$14,'CUADRO 1'!$C$14:$CQ$74,ROW()-13,0),IF(Gráficas!$C$2="CUADRO 2",HLOOKUP(D$14,'CUADRO 2'!$C$14:$CO$74,ROW()-13,0),IF(Gráficas!$C$2="CUADRO 3",HLOOKUP(D$14,'CUADRO 3'!$C$14:$CQ$74,ROW()-13,0),HLOOKUP(D$14,'CUADRO 4'!$C$14:$CO$74,ROW()-13,0)))),"")</f>
        <v>2642.1889999999999</v>
      </c>
      <c r="E21" s="86">
        <f>IFERROR(IF($C$2="CUADRO 1",HLOOKUP(E$14,'CUADRO 1'!$C$14:$CQ$74,ROW()-13,0),IF(Gráficas!$C$2="CUADRO 2",HLOOKUP(E$14,'CUADRO 2'!$C$14:$CO$74,ROW()-13,0),IF(Gráficas!$C$2="CUADRO 3",HLOOKUP(E$14,'CUADRO 3'!$C$14:$CQ$74,ROW()-13,0),HLOOKUP(E$14,'CUADRO 4'!$C$14:$CO$74,ROW()-13,0)))),"")</f>
        <v>3073.8029999999999</v>
      </c>
      <c r="F21" s="86">
        <f>IFERROR(IF($C$2="CUADRO 1",HLOOKUP(F$14,'CUADRO 1'!$C$14:$CQ$74,ROW()-13,0),IF(Gráficas!$C$2="CUADRO 2",HLOOKUP(F$14,'CUADRO 2'!$C$14:$CO$74,ROW()-13,0),IF(Gráficas!$C$2="CUADRO 3",HLOOKUP(F$14,'CUADRO 3'!$C$14:$CQ$74,ROW()-13,0),HLOOKUP(F$14,'CUADRO 4'!$C$14:$CO$74,ROW()-13,0)))),"")</f>
        <v>3193.663</v>
      </c>
      <c r="G21" s="86">
        <f>IFERROR(IF($C$2="CUADRO 1",HLOOKUP(G$14,'CUADRO 1'!$C$14:$CQ$74,ROW()-13,0),IF(Gráficas!$C$2="CUADRO 2",HLOOKUP(G$14,'CUADRO 2'!$C$14:$CO$74,ROW()-13,0),IF(Gráficas!$C$2="CUADRO 3",HLOOKUP(G$14,'CUADRO 3'!$C$14:$CQ$74,ROW()-13,0),HLOOKUP(G$14,'CUADRO 4'!$C$14:$CO$74,ROW()-13,0)))),"")</f>
        <v>6395.7939999999999</v>
      </c>
      <c r="H21" s="85">
        <f>IFERROR(IF($C$2="CUADRO 1",HLOOKUP(H$14,'CUADRO 1'!$C$14:$CQ$74,ROW()-13,0),IF(Gráficas!$C$2="CUADRO 2",HLOOKUP(H$14,'CUADRO 2'!$C$14:$CO$74,ROW()-13,0),IF(Gráficas!$C$2="CUADRO 3",HLOOKUP(H$14,'CUADRO 3'!$C$14:$CQ$74,ROW()-13,0),HLOOKUP(H$14,'CUADRO 4'!$C$14:$CO$74,ROW()-13,0)))),"")</f>
        <v>0</v>
      </c>
      <c r="I21" s="86">
        <f>IF(IFERROR(IF($C$2="CUADRO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4'!$C$14:$CO$74,ROW()-13,0)))),"")=0,NA(),IFERROR(IF($C$2="CUADRO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4'!$C$14:$CO$74,ROW()-13,0)))),""))</f>
        <v>2841.2109999999998</v>
      </c>
      <c r="J21" s="87">
        <f>IF(IFERROR(IF($C$2="CUADRO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4'!$C$14:$CO$74,ROW()-13,0)))),"")=0,NA(),IFERROR(IF($C$2="CUADRO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4'!$C$14:$CO$74,ROW()-13,0)))),""))</f>
        <v>3369.0540000000001</v>
      </c>
      <c r="K21" s="87" t="str">
        <f>IF(IFERROR(IF($C$2="CUADRO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4'!$C$14:$CO$74,ROW()-13,0)))),"")=0,NA(),IFERROR(IF($C$2="CUADRO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4'!$C$14:$CO$74,ROW()-13,0)))),""))</f>
        <v/>
      </c>
      <c r="L21" s="87" t="str">
        <f>IF(IFERROR(IF($C$2="CUADRO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4'!$C$14:$CO$74,ROW()-13,0)))),"")=0,NA(),IFERROR(IF($C$2="CUADRO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4'!$C$14:$CO$74,ROW()-13,0)))),""))</f>
        <v/>
      </c>
      <c r="M21"/>
      <c r="N21"/>
      <c r="O21"/>
      <c r="P21"/>
      <c r="Q21"/>
    </row>
    <row r="22" spans="1:17" ht="0.6" customHeight="1" outlineLevel="1" x14ac:dyDescent="0.25">
      <c r="A22" s="53" t="s">
        <v>30</v>
      </c>
      <c r="B22" s="54"/>
      <c r="C22" s="85">
        <f>IFERROR(IF($C$2="CUADRO 1",HLOOKUP(C$12,'CUADRO 1'!$C$14:$CK$74,ROW()-13,0),IF(Gráficas!$C$2="CUADRO 2",HLOOKUP(C$12,'CUADRO 2'!$C$14:$CO$74,ROW()-13,0),IF(Gráficas!$C$2="CUADRO 3",HLOOKUP(C$12,'CUADRO 3'!$C$14:$CK$74,ROW()-13,0),HLOOKUP(C$12,'CUADRO 4'!$C$14:$CO$74,ROW()-13,0)))),"")</f>
        <v>6690.1270000000004</v>
      </c>
      <c r="D22" s="86">
        <f>IFERROR(IF($C$2="CUADRO 1",HLOOKUP(D$14,'CUADRO 1'!$C$14:$CQ$74,ROW()-13,0),IF(Gráficas!$C$2="CUADRO 2",HLOOKUP(D$14,'CUADRO 2'!$C$14:$CO$74,ROW()-13,0),IF(Gráficas!$C$2="CUADRO 3",HLOOKUP(D$14,'CUADRO 3'!$C$14:$CQ$74,ROW()-13,0),HLOOKUP(D$14,'CUADRO 4'!$C$14:$CO$74,ROW()-13,0)))),"")</f>
        <v>2648.1729999999998</v>
      </c>
      <c r="E22" s="86">
        <f>IFERROR(IF($C$2="CUADRO 1",HLOOKUP(E$14,'CUADRO 1'!$C$14:$CQ$74,ROW()-13,0),IF(Gráficas!$C$2="CUADRO 2",HLOOKUP(E$14,'CUADRO 2'!$C$14:$CO$74,ROW()-13,0),IF(Gráficas!$C$2="CUADRO 3",HLOOKUP(E$14,'CUADRO 3'!$C$14:$CQ$74,ROW()-13,0),HLOOKUP(E$14,'CUADRO 4'!$C$14:$CO$74,ROW()-13,0)))),"")</f>
        <v>1109.635</v>
      </c>
      <c r="F22" s="86">
        <f>IFERROR(IF($C$2="CUADRO 1",HLOOKUP(F$14,'CUADRO 1'!$C$14:$CQ$74,ROW()-13,0),IF(Gráficas!$C$2="CUADRO 2",HLOOKUP(F$14,'CUADRO 2'!$C$14:$CO$74,ROW()-13,0),IF(Gráficas!$C$2="CUADRO 3",HLOOKUP(F$14,'CUADRO 3'!$C$14:$CQ$74,ROW()-13,0),HLOOKUP(F$14,'CUADRO 4'!$C$14:$CO$74,ROW()-13,0)))),"")</f>
        <v>1010.874</v>
      </c>
      <c r="G22" s="86">
        <f>IFERROR(IF($C$2="CUADRO 1",HLOOKUP(G$14,'CUADRO 1'!$C$14:$CQ$74,ROW()-13,0),IF(Gráficas!$C$2="CUADRO 2",HLOOKUP(G$14,'CUADRO 2'!$C$14:$CO$74,ROW()-13,0),IF(Gráficas!$C$2="CUADRO 3",HLOOKUP(G$14,'CUADRO 3'!$C$14:$CQ$74,ROW()-13,0),HLOOKUP(G$14,'CUADRO 4'!$C$14:$CO$74,ROW()-13,0)))),"")</f>
        <v>1921.4449999999999</v>
      </c>
      <c r="H22" s="85">
        <f>IFERROR(IF($C$2="CUADRO 1",HLOOKUP(H$14,'CUADRO 1'!$C$14:$CQ$74,ROW()-13,0),IF(Gráficas!$C$2="CUADRO 2",HLOOKUP(H$14,'CUADRO 2'!$C$14:$CO$74,ROW()-13,0),IF(Gráficas!$C$2="CUADRO 3",HLOOKUP(H$14,'CUADRO 3'!$C$14:$CQ$74,ROW()-13,0),HLOOKUP(H$14,'CUADRO 4'!$C$14:$CO$74,ROW()-13,0)))),"")</f>
        <v>0</v>
      </c>
      <c r="I22" s="86">
        <f>IF(IFERROR(IF($C$2="CUADRO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4'!$C$14:$CO$74,ROW()-13,0)))),"")=0,NA(),IFERROR(IF($C$2="CUADRO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4'!$C$14:$CO$74,ROW()-13,0)))),""))</f>
        <v>2346.7249999999999</v>
      </c>
      <c r="J22" s="87">
        <f>IF(IFERROR(IF($C$2="CUADRO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4'!$C$14:$CO$74,ROW()-13,0)))),"")=0,NA(),IFERROR(IF($C$2="CUADRO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4'!$C$14:$CO$74,ROW()-13,0)))),""))</f>
        <v>1119.249</v>
      </c>
      <c r="K22" s="87" t="str">
        <f>IF(IFERROR(IF($C$2="CUADRO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4'!$C$14:$CO$74,ROW()-13,0)))),"")=0,NA(),IFERROR(IF($C$2="CUADRO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4'!$C$14:$CO$74,ROW()-13,0)))),""))</f>
        <v/>
      </c>
      <c r="L22" s="87" t="str">
        <f>IF(IFERROR(IF($C$2="CUADRO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4'!$C$14:$CO$74,ROW()-13,0)))),"")=0,NA(),IFERROR(IF($C$2="CUADRO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4'!$C$14:$CO$74,ROW()-13,0)))),""))</f>
        <v/>
      </c>
      <c r="M22"/>
      <c r="N22"/>
      <c r="O22"/>
      <c r="P22"/>
      <c r="Q22"/>
    </row>
    <row r="23" spans="1:17" ht="0.6" customHeight="1" outlineLevel="1" x14ac:dyDescent="0.25">
      <c r="A23" s="53" t="s">
        <v>31</v>
      </c>
      <c r="B23" s="54"/>
      <c r="C23" s="85">
        <f>IFERROR(IF($C$2="CUADRO 1",HLOOKUP(C$12,'CUADRO 1'!$C$14:$CK$74,ROW()-13,0),IF(Gráficas!$C$2="CUADRO 2",HLOOKUP(C$12,'CUADRO 2'!$C$14:$CO$74,ROW()-13,0),IF(Gráficas!$C$2="CUADRO 3",HLOOKUP(C$12,'CUADRO 3'!$C$14:$CK$74,ROW()-13,0),HLOOKUP(C$12,'CUADRO 4'!$C$14:$CO$74,ROW()-13,0)))),"")</f>
        <v>5243.5339999999997</v>
      </c>
      <c r="D23" s="86">
        <f>IFERROR(IF($C$2="CUADRO 1",HLOOKUP(D$14,'CUADRO 1'!$C$14:$CQ$74,ROW()-13,0),IF(Gráficas!$C$2="CUADRO 2",HLOOKUP(D$14,'CUADRO 2'!$C$14:$CO$74,ROW()-13,0),IF(Gráficas!$C$2="CUADRO 3",HLOOKUP(D$14,'CUADRO 3'!$C$14:$CQ$74,ROW()-13,0),HLOOKUP(D$14,'CUADRO 4'!$C$14:$CO$74,ROW()-13,0)))),"")</f>
        <v>1487.6949999999999</v>
      </c>
      <c r="E23" s="86">
        <f>IFERROR(IF($C$2="CUADRO 1",HLOOKUP(E$14,'CUADRO 1'!$C$14:$CQ$74,ROW()-13,0),IF(Gráficas!$C$2="CUADRO 2",HLOOKUP(E$14,'CUADRO 2'!$C$14:$CO$74,ROW()-13,0),IF(Gráficas!$C$2="CUADRO 3",HLOOKUP(E$14,'CUADRO 3'!$C$14:$CQ$74,ROW()-13,0),HLOOKUP(E$14,'CUADRO 4'!$C$14:$CO$74,ROW()-13,0)))),"")</f>
        <v>1556.0550000000001</v>
      </c>
      <c r="F23" s="86">
        <f>IFERROR(IF($C$2="CUADRO 1",HLOOKUP(F$14,'CUADRO 1'!$C$14:$CQ$74,ROW()-13,0),IF(Gráficas!$C$2="CUADRO 2",HLOOKUP(F$14,'CUADRO 2'!$C$14:$CO$74,ROW()-13,0),IF(Gráficas!$C$2="CUADRO 3",HLOOKUP(F$14,'CUADRO 3'!$C$14:$CQ$74,ROW()-13,0),HLOOKUP(F$14,'CUADRO 4'!$C$14:$CO$74,ROW()-13,0)))),"")</f>
        <v>1283.8130000000001</v>
      </c>
      <c r="G23" s="86">
        <f>IFERROR(IF($C$2="CUADRO 1",HLOOKUP(G$14,'CUADRO 1'!$C$14:$CQ$74,ROW()-13,0),IF(Gráficas!$C$2="CUADRO 2",HLOOKUP(G$14,'CUADRO 2'!$C$14:$CO$74,ROW()-13,0),IF(Gráficas!$C$2="CUADRO 3",HLOOKUP(G$14,'CUADRO 3'!$C$14:$CQ$74,ROW()-13,0),HLOOKUP(G$14,'CUADRO 4'!$C$14:$CO$74,ROW()-13,0)))),"")</f>
        <v>915.971</v>
      </c>
      <c r="H23" s="85">
        <f>IFERROR(IF($C$2="CUADRO 1",HLOOKUP(H$14,'CUADRO 1'!$C$14:$CQ$74,ROW()-13,0),IF(Gráficas!$C$2="CUADRO 2",HLOOKUP(H$14,'CUADRO 2'!$C$14:$CO$74,ROW()-13,0),IF(Gráficas!$C$2="CUADRO 3",HLOOKUP(H$14,'CUADRO 3'!$C$14:$CQ$74,ROW()-13,0),HLOOKUP(H$14,'CUADRO 4'!$C$14:$CO$74,ROW()-13,0)))),"")</f>
        <v>0</v>
      </c>
      <c r="I23" s="86">
        <f>IF(IFERROR(IF($C$2="CUADRO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4'!$C$14:$CO$74,ROW()-13,0)))),"")=0,NA(),IFERROR(IF($C$2="CUADRO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4'!$C$14:$CO$74,ROW()-13,0)))),""))</f>
        <v>1585.5350000000001</v>
      </c>
      <c r="J23" s="87">
        <f>IF(IFERROR(IF($C$2="CUADRO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4'!$C$14:$CO$74,ROW()-13,0)))),"")=0,NA(),IFERROR(IF($C$2="CUADRO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4'!$C$14:$CO$74,ROW()-13,0)))),""))</f>
        <v>1549.1179999999999</v>
      </c>
      <c r="K23" s="87" t="str">
        <f>IF(IFERROR(IF($C$2="CUADRO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4'!$C$14:$CO$74,ROW()-13,0)))),"")=0,NA(),IFERROR(IF($C$2="CUADRO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4'!$C$14:$CO$74,ROW()-13,0)))),""))</f>
        <v/>
      </c>
      <c r="L23" s="87" t="str">
        <f>IF(IFERROR(IF($C$2="CUADRO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4'!$C$14:$CO$74,ROW()-13,0)))),"")=0,NA(),IFERROR(IF($C$2="CUADRO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4'!$C$14:$CO$74,ROW()-13,0)))),""))</f>
        <v/>
      </c>
      <c r="M23"/>
      <c r="N23"/>
      <c r="O23"/>
      <c r="P23"/>
      <c r="Q23"/>
    </row>
    <row r="24" spans="1:17" ht="0.6" customHeight="1" outlineLevel="1" x14ac:dyDescent="0.25">
      <c r="A24" s="53" t="s">
        <v>25</v>
      </c>
      <c r="B24" s="46"/>
      <c r="C24" s="85">
        <f>IFERROR(IF($C$2="CUADRO 1",HLOOKUP(C$12,'CUADRO 1'!$C$14:$CK$74,ROW()-13,0),IF(Gráficas!$C$2="CUADRO 2",HLOOKUP(C$12,'CUADRO 2'!$C$14:$CO$74,ROW()-13,0),IF(Gráficas!$C$2="CUADRO 3",HLOOKUP(C$12,'CUADRO 3'!$C$14:$CK$74,ROW()-13,0),HLOOKUP(C$12,'CUADRO 4'!$C$14:$CO$74,ROW()-13,0)))),"")</f>
        <v>11797.572</v>
      </c>
      <c r="D24" s="86">
        <f>IFERROR(IF($C$2="CUADRO 1",HLOOKUP(D$14,'CUADRO 1'!$C$14:$CQ$74,ROW()-13,0),IF(Gráficas!$C$2="CUADRO 2",HLOOKUP(D$14,'CUADRO 2'!$C$14:$CO$74,ROW()-13,0),IF(Gráficas!$C$2="CUADRO 3",HLOOKUP(D$14,'CUADRO 3'!$C$14:$CQ$74,ROW()-13,0),HLOOKUP(D$14,'CUADRO 4'!$C$14:$CO$74,ROW()-13,0)))),"")</f>
        <v>3179.0670000000005</v>
      </c>
      <c r="E24" s="86">
        <f>IFERROR(IF($C$2="CUADRO 1",HLOOKUP(E$14,'CUADRO 1'!$C$14:$CQ$74,ROW()-13,0),IF(Gráficas!$C$2="CUADRO 2",HLOOKUP(E$14,'CUADRO 2'!$C$14:$CO$74,ROW()-13,0),IF(Gráficas!$C$2="CUADRO 3",HLOOKUP(E$14,'CUADRO 3'!$C$14:$CQ$74,ROW()-13,0),HLOOKUP(E$14,'CUADRO 4'!$C$14:$CO$74,ROW()-13,0)))),"")</f>
        <v>2958.3719999999998</v>
      </c>
      <c r="F24" s="86">
        <f>IFERROR(IF($C$2="CUADRO 1",HLOOKUP(F$14,'CUADRO 1'!$C$14:$CQ$74,ROW()-13,0),IF(Gráficas!$C$2="CUADRO 2",HLOOKUP(F$14,'CUADRO 2'!$C$14:$CO$74,ROW()-13,0),IF(Gráficas!$C$2="CUADRO 3",HLOOKUP(F$14,'CUADRO 3'!$C$14:$CQ$74,ROW()-13,0),HLOOKUP(F$14,'CUADRO 4'!$C$14:$CO$74,ROW()-13,0)))),"")</f>
        <v>2843.8780000000002</v>
      </c>
      <c r="G24" s="86">
        <f>IFERROR(IF($C$2="CUADRO 1",HLOOKUP(G$14,'CUADRO 1'!$C$14:$CQ$74,ROW()-13,0),IF(Gráficas!$C$2="CUADRO 2",HLOOKUP(G$14,'CUADRO 2'!$C$14:$CO$74,ROW()-13,0),IF(Gráficas!$C$2="CUADRO 3",HLOOKUP(G$14,'CUADRO 3'!$C$14:$CQ$74,ROW()-13,0),HLOOKUP(G$14,'CUADRO 4'!$C$14:$CO$74,ROW()-13,0)))),"")</f>
        <v>2816.2549999999997</v>
      </c>
      <c r="H24" s="85">
        <f>IFERROR(IF($C$2="CUADRO 1",HLOOKUP(H$14,'CUADRO 1'!$C$14:$CQ$74,ROW()-13,0),IF(Gráficas!$C$2="CUADRO 2",HLOOKUP(H$14,'CUADRO 2'!$C$14:$CO$74,ROW()-13,0),IF(Gráficas!$C$2="CUADRO 3",HLOOKUP(H$14,'CUADRO 3'!$C$14:$CQ$74,ROW()-13,0),HLOOKUP(H$14,'CUADRO 4'!$C$14:$CO$74,ROW()-13,0)))),"")</f>
        <v>0</v>
      </c>
      <c r="I24" s="86">
        <f>IF(IFERROR(IF($C$2="CUADRO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4'!$C$14:$CO$74,ROW()-13,0)))),"")=0,NA(),IFERROR(IF($C$2="CUADRO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4'!$C$14:$CO$74,ROW()-13,0)))),""))</f>
        <v>3229.5180000000005</v>
      </c>
      <c r="J24" s="87">
        <f>IF(IFERROR(IF($C$2="CUADRO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4'!$C$14:$CO$74,ROW()-13,0)))),"")=0,NA(),IFERROR(IF($C$2="CUADRO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4'!$C$14:$CO$74,ROW()-13,0)))),""))</f>
        <v>2969.2169999999996</v>
      </c>
      <c r="K24" s="87" t="str">
        <f>IF(IFERROR(IF($C$2="CUADRO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4'!$C$14:$CO$74,ROW()-13,0)))),"")=0,NA(),IFERROR(IF($C$2="CUADRO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4'!$C$14:$CO$74,ROW()-13,0)))),""))</f>
        <v/>
      </c>
      <c r="L24" s="87" t="str">
        <f>IF(IFERROR(IF($C$2="CUADRO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4'!$C$14:$CO$74,ROW()-13,0)))),"")=0,NA(),IFERROR(IF($C$2="CUADRO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4'!$C$14:$CO$74,ROW()-13,0)))),""))</f>
        <v/>
      </c>
      <c r="M24"/>
      <c r="N24"/>
      <c r="O24"/>
      <c r="P24"/>
      <c r="Q24"/>
    </row>
    <row r="25" spans="1:17" ht="0.6" customHeight="1" outlineLevel="1" x14ac:dyDescent="0.25">
      <c r="A25" s="53" t="s">
        <v>26</v>
      </c>
      <c r="B25" s="46"/>
      <c r="C25" s="85">
        <f>IFERROR(IF($C$2="CUADRO 1",HLOOKUP(C$12,'CUADRO 1'!$C$14:$CK$74,ROW()-13,0),IF(Gráficas!$C$2="CUADRO 2",HLOOKUP(C$12,'CUADRO 2'!$C$14:$CO$74,ROW()-13,0),IF(Gráficas!$C$2="CUADRO 3",HLOOKUP(C$12,'CUADRO 3'!$C$14:$CK$74,ROW()-13,0),HLOOKUP(C$12,'CUADRO 4'!$C$14:$CO$74,ROW()-13,0)))),"")</f>
        <v>3402.8169999999996</v>
      </c>
      <c r="D25" s="86">
        <f>IFERROR(IF($C$2="CUADRO 1",HLOOKUP(D$14,'CUADRO 1'!$C$14:$CQ$74,ROW()-13,0),IF(Gráficas!$C$2="CUADRO 2",HLOOKUP(D$14,'CUADRO 2'!$C$14:$CO$74,ROW()-13,0),IF(Gráficas!$C$2="CUADRO 3",HLOOKUP(D$14,'CUADRO 3'!$C$14:$CQ$74,ROW()-13,0),HLOOKUP(D$14,'CUADRO 4'!$C$14:$CO$74,ROW()-13,0)))),"")</f>
        <v>832.00799999999992</v>
      </c>
      <c r="E25" s="86">
        <f>IFERROR(IF($C$2="CUADRO 1",HLOOKUP(E$14,'CUADRO 1'!$C$14:$CQ$74,ROW()-13,0),IF(Gráficas!$C$2="CUADRO 2",HLOOKUP(E$14,'CUADRO 2'!$C$14:$CO$74,ROW()-13,0),IF(Gráficas!$C$2="CUADRO 3",HLOOKUP(E$14,'CUADRO 3'!$C$14:$CQ$74,ROW()-13,0),HLOOKUP(E$14,'CUADRO 4'!$C$14:$CO$74,ROW()-13,0)))),"")</f>
        <v>1105.7749999999999</v>
      </c>
      <c r="F25" s="86">
        <f>IFERROR(IF($C$2="CUADRO 1",HLOOKUP(F$14,'CUADRO 1'!$C$14:$CQ$74,ROW()-13,0),IF(Gráficas!$C$2="CUADRO 2",HLOOKUP(F$14,'CUADRO 2'!$C$14:$CO$74,ROW()-13,0),IF(Gráficas!$C$2="CUADRO 3",HLOOKUP(F$14,'CUADRO 3'!$C$14:$CQ$74,ROW()-13,0),HLOOKUP(F$14,'CUADRO 4'!$C$14:$CO$74,ROW()-13,0)))),"")</f>
        <v>1054.3230000000001</v>
      </c>
      <c r="G25" s="86">
        <f>IFERROR(IF($C$2="CUADRO 1",HLOOKUP(G$14,'CUADRO 1'!$C$14:$CQ$74,ROW()-13,0),IF(Gráficas!$C$2="CUADRO 2",HLOOKUP(G$14,'CUADRO 2'!$C$14:$CO$74,ROW()-13,0),IF(Gráficas!$C$2="CUADRO 3",HLOOKUP(G$14,'CUADRO 3'!$C$14:$CQ$74,ROW()-13,0),HLOOKUP(G$14,'CUADRO 4'!$C$14:$CO$74,ROW()-13,0)))),"")</f>
        <v>410.71099999999996</v>
      </c>
      <c r="H25" s="85">
        <f>IFERROR(IF($C$2="CUADRO 1",HLOOKUP(H$14,'CUADRO 1'!$C$14:$CQ$74,ROW()-13,0),IF(Gráficas!$C$2="CUADRO 2",HLOOKUP(H$14,'CUADRO 2'!$C$14:$CO$74,ROW()-13,0),IF(Gráficas!$C$2="CUADRO 3",HLOOKUP(H$14,'CUADRO 3'!$C$14:$CQ$74,ROW()-13,0),HLOOKUP(H$14,'CUADRO 4'!$C$14:$CO$74,ROW()-13,0)))),"")</f>
        <v>0</v>
      </c>
      <c r="I25" s="86">
        <f>IF(IFERROR(IF($C$2="CUADRO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4'!$C$14:$CO$74,ROW()-13,0)))),"")=0,NA(),IFERROR(IF($C$2="CUADRO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4'!$C$14:$CO$74,ROW()-13,0)))),""))</f>
        <v>843.22800000000007</v>
      </c>
      <c r="J25" s="87">
        <f>IF(IFERROR(IF($C$2="CUADRO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4'!$C$14:$CO$74,ROW()-13,0)))),"")=0,NA(),IFERROR(IF($C$2="CUADRO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4'!$C$14:$CO$74,ROW()-13,0)))),""))</f>
        <v>1089.325</v>
      </c>
      <c r="K25" s="87" t="str">
        <f>IF(IFERROR(IF($C$2="CUADRO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4'!$C$14:$CO$74,ROW()-13,0)))),"")=0,NA(),IFERROR(IF($C$2="CUADRO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4'!$C$14:$CO$74,ROW()-13,0)))),""))</f>
        <v/>
      </c>
      <c r="L25" s="87" t="str">
        <f>IF(IFERROR(IF($C$2="CUADRO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4'!$C$14:$CO$74,ROW()-13,0)))),"")=0,NA(),IFERROR(IF($C$2="CUADRO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4'!$C$14:$CO$74,ROW()-13,0)))),""))</f>
        <v/>
      </c>
      <c r="M25"/>
      <c r="N25"/>
      <c r="O25"/>
      <c r="P25"/>
      <c r="Q25"/>
    </row>
    <row r="26" spans="1:17" ht="0.6" customHeight="1" x14ac:dyDescent="0.25">
      <c r="A26" s="55"/>
      <c r="B26" s="54"/>
      <c r="C26" s="88"/>
      <c r="D26" s="88"/>
      <c r="E26" s="88"/>
      <c r="F26" s="88"/>
      <c r="G26" s="88"/>
      <c r="H26" s="88"/>
      <c r="I26" s="88"/>
      <c r="J26" s="89"/>
      <c r="K26" s="89"/>
      <c r="L26" s="89"/>
      <c r="M26"/>
      <c r="N26"/>
      <c r="O26"/>
      <c r="P26"/>
      <c r="Q26"/>
    </row>
    <row r="27" spans="1:17" ht="0.6" customHeight="1" x14ac:dyDescent="0.25">
      <c r="A27" s="52" t="s">
        <v>7</v>
      </c>
      <c r="C27" s="83">
        <f>IFERROR(IF($C$2="CUADRO 1",HLOOKUP(C$12,'CUADRO 1'!$C$14:$CK$74,ROW()-13,0),IF(Gráficas!$C$2="CUADRO 2",HLOOKUP(C$12,'CUADRO 2'!$C$14:$CO$74,ROW()-13,0),IF(Gráficas!$C$2="CUADRO 3",HLOOKUP(C$12,'CUADRO 3'!$C$14:$CK$74,ROW()-13,0),HLOOKUP(C$12,'CUADRO 4'!$C$14:$CO$74,ROW()-13,0)))),"")</f>
        <v>4200.6730000000007</v>
      </c>
      <c r="D27" s="83">
        <f>IFERROR(IF($C$2="CUADRO 1",HLOOKUP(D$14,'CUADRO 1'!$C$14:$CQ$74,ROW()-13,0),IF(Gráficas!$C$2="CUADRO 2",HLOOKUP(D$14,'CUADRO 2'!$C$14:$CO$74,ROW()-13,0),IF(Gráficas!$C$2="CUADRO 3",HLOOKUP(D$14,'CUADRO 3'!$C$14:$CQ$74,ROW()-13,0),HLOOKUP(D$14,'CUADRO 4'!$C$14:$CO$74,ROW()-13,0)))),"")</f>
        <v>1005.3709999999999</v>
      </c>
      <c r="E27" s="83">
        <f>IFERROR(IF($C$2="CUADRO 1",HLOOKUP(E$14,'CUADRO 1'!$C$14:$CQ$74,ROW()-13,0),IF(Gráficas!$C$2="CUADRO 2",HLOOKUP(E$14,'CUADRO 2'!$C$14:$CO$74,ROW()-13,0),IF(Gráficas!$C$2="CUADRO 3",HLOOKUP(E$14,'CUADRO 3'!$C$14:$CQ$74,ROW()-13,0),HLOOKUP(E$14,'CUADRO 4'!$C$14:$CO$74,ROW()-13,0)))),"")</f>
        <v>976.94400000000007</v>
      </c>
      <c r="F27" s="83">
        <f>IFERROR(IF($C$2="CUADRO 1",HLOOKUP(F$14,'CUADRO 1'!$C$14:$CQ$74,ROW()-13,0),IF(Gráficas!$C$2="CUADRO 2",HLOOKUP(F$14,'CUADRO 2'!$C$14:$CO$74,ROW()-13,0),IF(Gráficas!$C$2="CUADRO 3",HLOOKUP(F$14,'CUADRO 3'!$C$14:$CQ$74,ROW()-13,0),HLOOKUP(F$14,'CUADRO 4'!$C$14:$CO$74,ROW()-13,0)))),"")</f>
        <v>1103.2259999999999</v>
      </c>
      <c r="G27" s="83">
        <f>IFERROR(IF($C$2="CUADRO 1",HLOOKUP(G$14,'CUADRO 1'!$C$14:$CQ$74,ROW()-13,0),IF(Gráficas!$C$2="CUADRO 2",HLOOKUP(G$14,'CUADRO 2'!$C$14:$CO$74,ROW()-13,0),IF(Gráficas!$C$2="CUADRO 3",HLOOKUP(G$14,'CUADRO 3'!$C$14:$CQ$74,ROW()-13,0),HLOOKUP(G$14,'CUADRO 4'!$C$14:$CO$74,ROW()-13,0)))),"")</f>
        <v>1115.1320000000001</v>
      </c>
      <c r="H27" s="83">
        <f>IFERROR(IF($C$2="CUADRO 1",HLOOKUP(H$14,'CUADRO 1'!$C$14:$CQ$74,ROW()-13,0),IF(Gráficas!$C$2="CUADRO 2",HLOOKUP(H$14,'CUADRO 2'!$C$14:$CO$74,ROW()-13,0),IF(Gráficas!$C$2="CUADRO 3",HLOOKUP(H$14,'CUADRO 3'!$C$14:$CQ$74,ROW()-13,0),HLOOKUP(H$14,'CUADRO 4'!$C$14:$CO$74,ROW()-13,0)))),"")</f>
        <v>0</v>
      </c>
      <c r="I27" s="83">
        <f>IF(IFERROR(IF($C$2="CUADRO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4'!$C$14:$CO$74,ROW()-13,0)))),"")=0,NA(),IFERROR(IF($C$2="CUADRO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4'!$C$14:$CO$74,ROW()-13,0)))),""))</f>
        <v>1001.824</v>
      </c>
      <c r="J27" s="84">
        <f>IF(IFERROR(IF($C$2="CUADRO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4'!$C$14:$CO$74,ROW()-13,0)))),"")=0,NA(),IFERROR(IF($C$2="CUADRO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4'!$C$14:$CO$74,ROW()-13,0)))),""))</f>
        <v>1093.7579999999998</v>
      </c>
      <c r="K27" s="84" t="str">
        <f>IF(IFERROR(IF($C$2="CUADRO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4'!$C$14:$CO$74,ROW()-13,0)))),"")=0,NA(),IFERROR(IF($C$2="CUADRO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4'!$C$14:$CO$74,ROW()-13,0)))),""))</f>
        <v/>
      </c>
      <c r="L27" s="84" t="str">
        <f>IF(IFERROR(IF($C$2="CUADRO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4'!$C$14:$CO$74,ROW()-13,0)))),"")=0,NA(),IFERROR(IF($C$2="CUADRO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4'!$C$14:$CO$74,ROW()-13,0)))),""))</f>
        <v/>
      </c>
      <c r="M27"/>
      <c r="N27"/>
      <c r="O27"/>
      <c r="P27"/>
      <c r="Q27"/>
    </row>
    <row r="28" spans="1:17" ht="0.6" customHeight="1" x14ac:dyDescent="0.25">
      <c r="A28" s="55"/>
      <c r="B28" s="54"/>
      <c r="C28" s="88"/>
      <c r="D28" s="88"/>
      <c r="E28" s="88"/>
      <c r="F28" s="88"/>
      <c r="G28" s="88"/>
      <c r="H28" s="88"/>
      <c r="I28" s="88"/>
      <c r="J28" s="89"/>
      <c r="K28" s="89"/>
      <c r="L28" s="89"/>
      <c r="M28"/>
      <c r="N28"/>
      <c r="O28"/>
      <c r="P28"/>
      <c r="Q28"/>
    </row>
    <row r="29" spans="1:17" ht="0.6" customHeight="1" x14ac:dyDescent="0.25">
      <c r="A29" s="52" t="s">
        <v>131</v>
      </c>
      <c r="C29" s="83">
        <f>IFERROR(IF($C$2="CUADRO 1",HLOOKUP(C$12,'CUADRO 1'!$C$14:$CK$74,ROW()-13,0),IF(Gráficas!$C$2="CUADRO 2",HLOOKUP(C$12,'CUADRO 2'!$C$14:$CO$74,ROW()-13,0),IF(Gráficas!$C$2="CUADRO 3",HLOOKUP(C$12,'CUADRO 3'!$C$14:$CK$74,ROW()-13,0),HLOOKUP(C$12,'CUADRO 4'!$C$14:$CO$74,ROW()-13,0)))),"")</f>
        <v>105319.11799999999</v>
      </c>
      <c r="D29" s="83">
        <f>IFERROR(IF($C$2="CUADRO 1",HLOOKUP(D$14,'CUADRO 1'!$C$14:$CQ$74,ROW()-13,0),IF(Gráficas!$C$2="CUADRO 2",HLOOKUP(D$14,'CUADRO 2'!$C$14:$CO$74,ROW()-13,0),IF(Gráficas!$C$2="CUADRO 3",HLOOKUP(D$14,'CUADRO 3'!$C$14:$CQ$74,ROW()-13,0),HLOOKUP(D$14,'CUADRO 4'!$C$14:$CO$74,ROW()-13,0)))),"")</f>
        <v>26210.447999999997</v>
      </c>
      <c r="E29" s="83">
        <f>IFERROR(IF($C$2="CUADRO 1",HLOOKUP(E$14,'CUADRO 1'!$C$14:$CQ$74,ROW()-13,0),IF(Gráficas!$C$2="CUADRO 2",HLOOKUP(E$14,'CUADRO 2'!$C$14:$CO$74,ROW()-13,0),IF(Gráficas!$C$2="CUADRO 3",HLOOKUP(E$14,'CUADRO 3'!$C$14:$CQ$74,ROW()-13,0),HLOOKUP(E$14,'CUADRO 4'!$C$14:$CO$74,ROW()-13,0)))),"")</f>
        <v>25090.382999999998</v>
      </c>
      <c r="F29" s="83">
        <f>IFERROR(IF($C$2="CUADRO 1",HLOOKUP(F$14,'CUADRO 1'!$C$14:$CQ$74,ROW()-13,0),IF(Gráficas!$C$2="CUADRO 2",HLOOKUP(F$14,'CUADRO 2'!$C$14:$CO$74,ROW()-13,0),IF(Gráficas!$C$2="CUADRO 3",HLOOKUP(F$14,'CUADRO 3'!$C$14:$CQ$74,ROW()-13,0),HLOOKUP(F$14,'CUADRO 4'!$C$14:$CO$74,ROW()-13,0)))),"")</f>
        <v>26716.052</v>
      </c>
      <c r="G29" s="83">
        <f>IFERROR(IF($C$2="CUADRO 1",HLOOKUP(G$14,'CUADRO 1'!$C$14:$CQ$74,ROW()-13,0),IF(Gráficas!$C$2="CUADRO 2",HLOOKUP(G$14,'CUADRO 2'!$C$14:$CO$74,ROW()-13,0),IF(Gráficas!$C$2="CUADRO 3",HLOOKUP(G$14,'CUADRO 3'!$C$14:$CQ$74,ROW()-13,0),HLOOKUP(G$14,'CUADRO 4'!$C$14:$CO$74,ROW()-13,0)))),"")</f>
        <v>27302.234999999997</v>
      </c>
      <c r="H29" s="83">
        <f>IFERROR(IF($C$2="CUADRO 1",HLOOKUP(H$14,'CUADRO 1'!$C$14:$CQ$74,ROW()-13,0),IF(Gráficas!$C$2="CUADRO 2",HLOOKUP(H$14,'CUADRO 2'!$C$14:$CO$74,ROW()-13,0),IF(Gráficas!$C$2="CUADRO 3",HLOOKUP(H$14,'CUADRO 3'!$C$14:$CQ$74,ROW()-13,0),HLOOKUP(H$14,'CUADRO 4'!$C$14:$CO$74,ROW()-13,0)))),"")</f>
        <v>0</v>
      </c>
      <c r="I29" s="83">
        <f>IF(IFERROR(IF($C$2="CUADRO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4'!$C$14:$CO$74,ROW()-13,0)))),"")=0,NA(),IFERROR(IF($C$2="CUADRO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4'!$C$14:$CO$74,ROW()-13,0)))),""))</f>
        <v>27332.387999999999</v>
      </c>
      <c r="J29" s="84">
        <f>IF(IFERROR(IF($C$2="CUADRO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4'!$C$14:$CO$74,ROW()-13,0)))),"")=0,NA(),IFERROR(IF($C$2="CUADRO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4'!$C$14:$CO$74,ROW()-13,0)))),NA()))</f>
        <v>26323.259000000005</v>
      </c>
      <c r="K29" s="84" t="e">
        <f>IF(IFERROR(IF($C$2="CUADRO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4'!$C$14:$CO$74,ROW()-13,0)))),"")=0,NA(),IFERROR(IF($C$2="CUADRO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4'!$C$14:$CO$74,ROW()-13,0)))),NA()))</f>
        <v>#N/A</v>
      </c>
      <c r="L29" s="84" t="e">
        <f>IF(IFERROR(IF($C$2="CUADRO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4'!$C$14:$CO$74,ROW()-13,0)))),"")=0,NA(),IFERROR(IF($C$2="CUADRO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4'!$C$14:$CO$74,ROW()-13,0)))),NA()))</f>
        <v>#N/A</v>
      </c>
      <c r="M29"/>
      <c r="N29"/>
      <c r="O29"/>
      <c r="P29"/>
      <c r="Q29"/>
    </row>
    <row r="30" spans="1:17" ht="0.6" customHeight="1" outlineLevel="1" x14ac:dyDescent="0.25">
      <c r="A30" s="53" t="s">
        <v>32</v>
      </c>
      <c r="B30" s="46"/>
      <c r="C30" s="85">
        <f>IFERROR(IF($C$2="CUADRO 1",HLOOKUP(C$12,'CUADRO 1'!$C$14:$CK$74,ROW()-13,0),IF(Gráficas!$C$2="CUADRO 2",HLOOKUP(C$12,'CUADRO 2'!$C$14:$CO$74,ROW()-13,0),IF(Gráficas!$C$2="CUADRO 3",HLOOKUP(C$12,'CUADRO 3'!$C$14:$CK$74,ROW()-13,0),HLOOKUP(C$12,'CUADRO 4'!$C$14:$CO$74,ROW()-13,0)))),"")</f>
        <v>64213.732000000004</v>
      </c>
      <c r="D30" s="86">
        <f>IFERROR(IF($C$2="CUADRO 1",HLOOKUP(D$14,'CUADRO 1'!$C$14:$CQ$74,ROW()-13,0),IF(Gráficas!$C$2="CUADRO 2",HLOOKUP(D$14,'CUADRO 2'!$C$14:$CO$74,ROW()-13,0),IF(Gráficas!$C$2="CUADRO 3",HLOOKUP(D$14,'CUADRO 3'!$C$14:$CQ$74,ROW()-13,0),HLOOKUP(D$14,'CUADRO 4'!$C$14:$CO$74,ROW()-13,0)))),"")</f>
        <v>16200.181</v>
      </c>
      <c r="E30" s="86">
        <f>IFERROR(IF($C$2="CUADRO 1",HLOOKUP(E$14,'CUADRO 1'!$C$14:$CQ$74,ROW()-13,0),IF(Gráficas!$C$2="CUADRO 2",HLOOKUP(E$14,'CUADRO 2'!$C$14:$CO$74,ROW()-13,0),IF(Gráficas!$C$2="CUADRO 3",HLOOKUP(E$14,'CUADRO 3'!$C$14:$CQ$74,ROW()-13,0),HLOOKUP(E$14,'CUADRO 4'!$C$14:$CO$74,ROW()-13,0)))),"")</f>
        <v>14574.380999999999</v>
      </c>
      <c r="F30" s="86">
        <f>IFERROR(IF($C$2="CUADRO 1",HLOOKUP(F$14,'CUADRO 1'!$C$14:$CQ$74,ROW()-13,0),IF(Gráficas!$C$2="CUADRO 2",HLOOKUP(F$14,'CUADRO 2'!$C$14:$CO$74,ROW()-13,0),IF(Gráficas!$C$2="CUADRO 3",HLOOKUP(F$14,'CUADRO 3'!$C$14:$CQ$74,ROW()-13,0),HLOOKUP(F$14,'CUADRO 4'!$C$14:$CO$74,ROW()-13,0)))),"")</f>
        <v>16337.645000000002</v>
      </c>
      <c r="G30" s="86">
        <f>IFERROR(IF($C$2="CUADRO 1",HLOOKUP(G$14,'CUADRO 1'!$C$14:$CQ$74,ROW()-13,0),IF(Gráficas!$C$2="CUADRO 2",HLOOKUP(G$14,'CUADRO 2'!$C$14:$CO$74,ROW()-13,0),IF(Gráficas!$C$2="CUADRO 3",HLOOKUP(G$14,'CUADRO 3'!$C$14:$CQ$74,ROW()-13,0),HLOOKUP(G$14,'CUADRO 4'!$C$14:$CO$74,ROW()-13,0)))),"")</f>
        <v>17101.524999999998</v>
      </c>
      <c r="H30" s="85">
        <f>IFERROR(IF($C$2="CUADRO 1",HLOOKUP(H$14,'CUADRO 1'!$C$14:$CQ$74,ROW()-13,0),IF(Gráficas!$C$2="CUADRO 2",HLOOKUP(H$14,'CUADRO 2'!$C$14:$CO$74,ROW()-13,0),IF(Gráficas!$C$2="CUADRO 3",HLOOKUP(H$14,'CUADRO 3'!$C$14:$CQ$74,ROW()-13,0),HLOOKUP(H$14,'CUADRO 4'!$C$14:$CO$74,ROW()-13,0)))),"")</f>
        <v>0</v>
      </c>
      <c r="I30" s="86">
        <f>IF(IFERROR(IF($C$2="CUADRO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4'!$C$14:$CO$74,ROW()-13,0)))),"")=0,NA(),IFERROR(IF($C$2="CUADRO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4'!$C$14:$CO$74,ROW()-13,0)))),""))</f>
        <v>16856.853999999999</v>
      </c>
      <c r="J30" s="87">
        <f>IF(IFERROR(IF($C$2="CUADRO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4'!$C$14:$CO$74,ROW()-13,0)))),"")=0,NA(),IFERROR(IF($C$2="CUADRO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4'!$C$14:$CO$74,ROW()-13,0)))),""))</f>
        <v>15469.124</v>
      </c>
      <c r="K30" s="87" t="str">
        <f>IF(IFERROR(IF($C$2="CUADRO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4'!$C$14:$CO$74,ROW()-13,0)))),"")=0,NA(),IFERROR(IF($C$2="CUADRO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4'!$C$14:$CO$74,ROW()-13,0)))),""))</f>
        <v/>
      </c>
      <c r="L30" s="87" t="str">
        <f>IF(IFERROR(IF($C$2="CUADRO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4'!$C$14:$CO$74,ROW()-13,0)))),"")=0,NA(),IFERROR(IF($C$2="CUADRO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4'!$C$14:$CO$74,ROW()-13,0)))),""))</f>
        <v/>
      </c>
      <c r="M30"/>
      <c r="N30"/>
      <c r="O30"/>
      <c r="P30"/>
      <c r="Q30"/>
    </row>
    <row r="31" spans="1:17" ht="0.6" customHeight="1" outlineLevel="1" x14ac:dyDescent="0.25">
      <c r="A31" s="53" t="s">
        <v>33</v>
      </c>
      <c r="B31" s="46">
        <v>0</v>
      </c>
      <c r="C31" s="85">
        <f>IFERROR(IF($C$2="CUADRO 1",HLOOKUP(C$12,'CUADRO 1'!$C$14:$CK$74,ROW()-13,0),IF(Gráficas!$C$2="CUADRO 2",HLOOKUP(C$12,'CUADRO 2'!$C$14:$CO$74,ROW()-13,0),IF(Gráficas!$C$2="CUADRO 3",HLOOKUP(C$12,'CUADRO 3'!$C$14:$CK$74,ROW()-13,0),HLOOKUP(C$12,'CUADRO 4'!$C$14:$CO$74,ROW()-13,0)))),"")</f>
        <v>12786.893</v>
      </c>
      <c r="D31" s="86">
        <f>IFERROR(IF($C$2="CUADRO 1",HLOOKUP(D$14,'CUADRO 1'!$C$14:$CQ$74,ROW()-13,0),IF(Gráficas!$C$2="CUADRO 2",HLOOKUP(D$14,'CUADRO 2'!$C$14:$CO$74,ROW()-13,0),IF(Gráficas!$C$2="CUADRO 3",HLOOKUP(D$14,'CUADRO 3'!$C$14:$CQ$74,ROW()-13,0),HLOOKUP(D$14,'CUADRO 4'!$C$14:$CO$74,ROW()-13,0)))),"")</f>
        <v>3247.1370000000002</v>
      </c>
      <c r="E31" s="86">
        <f>IFERROR(IF($C$2="CUADRO 1",HLOOKUP(E$14,'CUADRO 1'!$C$14:$CQ$74,ROW()-13,0),IF(Gráficas!$C$2="CUADRO 2",HLOOKUP(E$14,'CUADRO 2'!$C$14:$CO$74,ROW()-13,0),IF(Gráficas!$C$2="CUADRO 3",HLOOKUP(E$14,'CUADRO 3'!$C$14:$CQ$74,ROW()-13,0),HLOOKUP(E$14,'CUADRO 4'!$C$14:$CO$74,ROW()-13,0)))),"")</f>
        <v>3277.172</v>
      </c>
      <c r="F31" s="86">
        <f>IFERROR(IF($C$2="CUADRO 1",HLOOKUP(F$14,'CUADRO 1'!$C$14:$CQ$74,ROW()-13,0),IF(Gráficas!$C$2="CUADRO 2",HLOOKUP(F$14,'CUADRO 2'!$C$14:$CO$74,ROW()-13,0),IF(Gráficas!$C$2="CUADRO 3",HLOOKUP(F$14,'CUADRO 3'!$C$14:$CQ$74,ROW()-13,0),HLOOKUP(F$14,'CUADRO 4'!$C$14:$CO$74,ROW()-13,0)))),"")</f>
        <v>3208.5619999999999</v>
      </c>
      <c r="G31" s="86">
        <f>IFERROR(IF($C$2="CUADRO 1",HLOOKUP(G$14,'CUADRO 1'!$C$14:$CQ$74,ROW()-13,0),IF(Gráficas!$C$2="CUADRO 2",HLOOKUP(G$14,'CUADRO 2'!$C$14:$CO$74,ROW()-13,0),IF(Gráficas!$C$2="CUADRO 3",HLOOKUP(G$14,'CUADRO 3'!$C$14:$CQ$74,ROW()-13,0),HLOOKUP(G$14,'CUADRO 4'!$C$14:$CO$74,ROW()-13,0)))),"")</f>
        <v>3054.0219999999999</v>
      </c>
      <c r="H31" s="85">
        <f>IFERROR(IF($C$2="CUADRO 1",HLOOKUP(H$14,'CUADRO 1'!$C$14:$CQ$74,ROW()-13,0),IF(Gráficas!$C$2="CUADRO 2",HLOOKUP(H$14,'CUADRO 2'!$C$14:$CO$74,ROW()-13,0),IF(Gráficas!$C$2="CUADRO 3",HLOOKUP(H$14,'CUADRO 3'!$C$14:$CQ$74,ROW()-13,0),HLOOKUP(H$14,'CUADRO 4'!$C$14:$CO$74,ROW()-13,0)))),"")</f>
        <v>0</v>
      </c>
      <c r="I31" s="86">
        <f>IF(IFERROR(IF($C$2="CUADRO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4'!$C$14:$CO$74,ROW()-13,0)))),"")=0,NA(),IFERROR(IF($C$2="CUADRO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4'!$C$14:$CO$74,ROW()-13,0)))),""))</f>
        <v>3372.7919999999999</v>
      </c>
      <c r="J31" s="87">
        <f>IF(IFERROR(IF($C$2="CUADRO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4'!$C$14:$CO$74,ROW()-13,0)))),"")=0,NA(),IFERROR(IF($C$2="CUADRO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4'!$C$14:$CO$74,ROW()-13,0)))),""))</f>
        <v>3307.3229999999994</v>
      </c>
      <c r="K31" s="87" t="str">
        <f>IF(IFERROR(IF($C$2="CUADRO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4'!$C$14:$CO$74,ROW()-13,0)))),"")=0,NA(),IFERROR(IF($C$2="CUADRO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4'!$C$14:$CO$74,ROW()-13,0)))),""))</f>
        <v/>
      </c>
      <c r="L31" s="87" t="str">
        <f>IF(IFERROR(IF($C$2="CUADRO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4'!$C$14:$CO$74,ROW()-13,0)))),"")=0,NA(),IFERROR(IF($C$2="CUADRO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4'!$C$14:$CO$74,ROW()-13,0)))),""))</f>
        <v/>
      </c>
      <c r="M31"/>
      <c r="N31"/>
      <c r="O31"/>
      <c r="P31"/>
      <c r="Q31"/>
    </row>
    <row r="32" spans="1:17" ht="0.6" customHeight="1" outlineLevel="1" x14ac:dyDescent="0.25">
      <c r="A32" s="53" t="s">
        <v>27</v>
      </c>
      <c r="B32" s="46"/>
      <c r="C32" s="85">
        <f>IFERROR(IF($C$2="CUADRO 1",HLOOKUP(C$12,'CUADRO 1'!$C$14:$CK$74,ROW()-13,0),IF(Gráficas!$C$2="CUADRO 2",HLOOKUP(C$12,'CUADRO 2'!$C$14:$CO$74,ROW()-13,0),IF(Gráficas!$C$2="CUADRO 3",HLOOKUP(C$12,'CUADRO 3'!$C$14:$CK$74,ROW()-13,0),HLOOKUP(C$12,'CUADRO 4'!$C$14:$CO$74,ROW()-13,0)))),"")</f>
        <v>4273.7510000000002</v>
      </c>
      <c r="D32" s="86">
        <f>IFERROR(IF($C$2="CUADRO 1",HLOOKUP(D$14,'CUADRO 1'!$C$14:$CQ$74,ROW()-13,0),IF(Gráficas!$C$2="CUADRO 2",HLOOKUP(D$14,'CUADRO 2'!$C$14:$CO$74,ROW()-13,0),IF(Gráficas!$C$2="CUADRO 3",HLOOKUP(D$14,'CUADRO 3'!$C$14:$CQ$74,ROW()-13,0),HLOOKUP(D$14,'CUADRO 4'!$C$14:$CO$74,ROW()-13,0)))),"")</f>
        <v>1047.4659999999999</v>
      </c>
      <c r="E32" s="86">
        <f>IFERROR(IF($C$2="CUADRO 1",HLOOKUP(E$14,'CUADRO 1'!$C$14:$CQ$74,ROW()-13,0),IF(Gráficas!$C$2="CUADRO 2",HLOOKUP(E$14,'CUADRO 2'!$C$14:$CO$74,ROW()-13,0),IF(Gráficas!$C$2="CUADRO 3",HLOOKUP(E$14,'CUADRO 3'!$C$14:$CQ$74,ROW()-13,0),HLOOKUP(E$14,'CUADRO 4'!$C$14:$CO$74,ROW()-13,0)))),"")</f>
        <v>978.30099999999993</v>
      </c>
      <c r="F32" s="86">
        <f>IFERROR(IF($C$2="CUADRO 1",HLOOKUP(F$14,'CUADRO 1'!$C$14:$CQ$74,ROW()-13,0),IF(Gráficas!$C$2="CUADRO 2",HLOOKUP(F$14,'CUADRO 2'!$C$14:$CO$74,ROW()-13,0),IF(Gráficas!$C$2="CUADRO 3",HLOOKUP(F$14,'CUADRO 3'!$C$14:$CQ$74,ROW()-13,0),HLOOKUP(F$14,'CUADRO 4'!$C$14:$CO$74,ROW()-13,0)))),"")</f>
        <v>1101.492</v>
      </c>
      <c r="G32" s="86">
        <f>IFERROR(IF($C$2="CUADRO 1",HLOOKUP(G$14,'CUADRO 1'!$C$14:$CQ$74,ROW()-13,0),IF(Gráficas!$C$2="CUADRO 2",HLOOKUP(G$14,'CUADRO 2'!$C$14:$CO$74,ROW()-13,0),IF(Gráficas!$C$2="CUADRO 3",HLOOKUP(G$14,'CUADRO 3'!$C$14:$CQ$74,ROW()-13,0),HLOOKUP(G$14,'CUADRO 4'!$C$14:$CO$74,ROW()-13,0)))),"")</f>
        <v>1146.492</v>
      </c>
      <c r="H32" s="85">
        <f>IFERROR(IF($C$2="CUADRO 1",HLOOKUP(H$14,'CUADRO 1'!$C$14:$CQ$74,ROW()-13,0),IF(Gráficas!$C$2="CUADRO 2",HLOOKUP(H$14,'CUADRO 2'!$C$14:$CO$74,ROW()-13,0),IF(Gráficas!$C$2="CUADRO 3",HLOOKUP(H$14,'CUADRO 3'!$C$14:$CQ$74,ROW()-13,0),HLOOKUP(H$14,'CUADRO 4'!$C$14:$CO$74,ROW()-13,0)))),"")</f>
        <v>0</v>
      </c>
      <c r="I32" s="86">
        <f>IF(IFERROR(IF($C$2="CUADRO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4'!$C$14:$CO$74,ROW()-13,0)))),"")=0,NA(),IFERROR(IF($C$2="CUADRO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4'!$C$14:$CO$74,ROW()-13,0)))),""))</f>
        <v>1119.769</v>
      </c>
      <c r="J32" s="87">
        <f>IF(IFERROR(IF($C$2="CUADRO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4'!$C$14:$CO$74,ROW()-13,0)))),"")=0,NA(),IFERROR(IF($C$2="CUADRO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4'!$C$14:$CO$74,ROW()-13,0)))),""))</f>
        <v>1080.2919999999999</v>
      </c>
      <c r="K32" s="87" t="str">
        <f>IF(IFERROR(IF($C$2="CUADRO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4'!$C$14:$CO$74,ROW()-13,0)))),"")=0,NA(),IFERROR(IF($C$2="CUADRO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4'!$C$14:$CO$74,ROW()-13,0)))),""))</f>
        <v/>
      </c>
      <c r="L32" s="87" t="str">
        <f>IF(IFERROR(IF($C$2="CUADRO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4'!$C$14:$CO$74,ROW()-13,0)))),"")=0,NA(),IFERROR(IF($C$2="CUADRO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4'!$C$14:$CO$74,ROW()-13,0)))),""))</f>
        <v/>
      </c>
      <c r="M32"/>
      <c r="N32"/>
      <c r="O32"/>
      <c r="P32"/>
      <c r="Q32"/>
    </row>
    <row r="33" spans="1:17" ht="0.6" customHeight="1" outlineLevel="1" x14ac:dyDescent="0.25">
      <c r="A33" s="53" t="s">
        <v>34</v>
      </c>
      <c r="B33" s="46"/>
      <c r="C33" s="85">
        <f>IFERROR(IF($C$2="CUADRO 1",HLOOKUP(C$12,'CUADRO 1'!$C$14:$CK$74,ROW()-13,0),IF(Gráficas!$C$2="CUADRO 2",HLOOKUP(C$12,'CUADRO 2'!$C$14:$CO$74,ROW()-13,0),IF(Gráficas!$C$2="CUADRO 3",HLOOKUP(C$12,'CUADRO 3'!$C$14:$CK$74,ROW()-13,0),HLOOKUP(C$12,'CUADRO 4'!$C$14:$CO$74,ROW()-13,0)))),"")</f>
        <v>6843.6370000000006</v>
      </c>
      <c r="D33" s="86">
        <f>IFERROR(IF($C$2="CUADRO 1",HLOOKUP(D$14,'CUADRO 1'!$C$14:$CQ$74,ROW()-13,0),IF(Gráficas!$C$2="CUADRO 2",HLOOKUP(D$14,'CUADRO 2'!$C$14:$CO$74,ROW()-13,0),IF(Gráficas!$C$2="CUADRO 3",HLOOKUP(D$14,'CUADRO 3'!$C$14:$CQ$74,ROW()-13,0),HLOOKUP(D$14,'CUADRO 4'!$C$14:$CO$74,ROW()-13,0)))),"")</f>
        <v>1601.1310000000001</v>
      </c>
      <c r="E33" s="86">
        <f>IFERROR(IF($C$2="CUADRO 1",HLOOKUP(E$14,'CUADRO 1'!$C$14:$CQ$74,ROW()-13,0),IF(Gráficas!$C$2="CUADRO 2",HLOOKUP(E$14,'CUADRO 2'!$C$14:$CO$74,ROW()-13,0),IF(Gráficas!$C$2="CUADRO 3",HLOOKUP(E$14,'CUADRO 3'!$C$14:$CQ$74,ROW()-13,0),HLOOKUP(E$14,'CUADRO 4'!$C$14:$CO$74,ROW()-13,0)))),"")</f>
        <v>1853.1280000000002</v>
      </c>
      <c r="F33" s="86">
        <f>IFERROR(IF($C$2="CUADRO 1",HLOOKUP(F$14,'CUADRO 1'!$C$14:$CQ$74,ROW()-13,0),IF(Gráficas!$C$2="CUADRO 2",HLOOKUP(F$14,'CUADRO 2'!$C$14:$CO$74,ROW()-13,0),IF(Gráficas!$C$2="CUADRO 3",HLOOKUP(F$14,'CUADRO 3'!$C$14:$CQ$74,ROW()-13,0),HLOOKUP(F$14,'CUADRO 4'!$C$14:$CO$74,ROW()-13,0)))),"")</f>
        <v>1731.8219999999999</v>
      </c>
      <c r="G33" s="86">
        <f>IFERROR(IF($C$2="CUADRO 1",HLOOKUP(G$14,'CUADRO 1'!$C$14:$CQ$74,ROW()-13,0),IF(Gráficas!$C$2="CUADRO 2",HLOOKUP(G$14,'CUADRO 2'!$C$14:$CO$74,ROW()-13,0),IF(Gráficas!$C$2="CUADRO 3",HLOOKUP(G$14,'CUADRO 3'!$C$14:$CQ$74,ROW()-13,0),HLOOKUP(G$14,'CUADRO 4'!$C$14:$CO$74,ROW()-13,0)))),"")</f>
        <v>1657.556</v>
      </c>
      <c r="H33" s="85">
        <f>IFERROR(IF($C$2="CUADRO 1",HLOOKUP(H$14,'CUADRO 1'!$C$14:$CQ$74,ROW()-13,0),IF(Gráficas!$C$2="CUADRO 2",HLOOKUP(H$14,'CUADRO 2'!$C$14:$CO$74,ROW()-13,0),IF(Gráficas!$C$2="CUADRO 3",HLOOKUP(H$14,'CUADRO 3'!$C$14:$CQ$74,ROW()-13,0),HLOOKUP(H$14,'CUADRO 4'!$C$14:$CO$74,ROW()-13,0)))),"")</f>
        <v>0</v>
      </c>
      <c r="I33" s="86">
        <f>IF(IFERROR(IF($C$2="CUADRO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4'!$C$14:$CO$74,ROW()-13,0)))),"")=0,NA(),IFERROR(IF($C$2="CUADRO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4'!$C$14:$CO$74,ROW()-13,0)))),""))</f>
        <v>1655.518</v>
      </c>
      <c r="J33" s="87">
        <f>IF(IFERROR(IF($C$2="CUADRO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4'!$C$14:$CO$74,ROW()-13,0)))),"")=0,NA(),IFERROR(IF($C$2="CUADRO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4'!$C$14:$CO$74,ROW()-13,0)))),""))</f>
        <v>1914.213</v>
      </c>
      <c r="K33" s="87" t="str">
        <f>IF(IFERROR(IF($C$2="CUADRO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4'!$C$14:$CO$74,ROW()-13,0)))),"")=0,NA(),IFERROR(IF($C$2="CUADRO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4'!$C$14:$CO$74,ROW()-13,0)))),""))</f>
        <v/>
      </c>
      <c r="L33" s="87" t="str">
        <f>IF(IFERROR(IF($C$2="CUADRO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4'!$C$14:$CO$74,ROW()-13,0)))),"")=0,NA(),IFERROR(IF($C$2="CUADRO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4'!$C$14:$CO$74,ROW()-13,0)))),""))</f>
        <v/>
      </c>
      <c r="M33"/>
      <c r="N33"/>
      <c r="O33"/>
      <c r="P33"/>
      <c r="Q33"/>
    </row>
    <row r="34" spans="1:17" s="46" customFormat="1" ht="0.6" customHeight="1" outlineLevel="1" x14ac:dyDescent="0.25">
      <c r="A34" s="53" t="s">
        <v>134</v>
      </c>
      <c r="C34" s="85">
        <f>IFERROR(IF($C$2="CUADRO 1",HLOOKUP(C$12,'CUADRO 1'!$C$14:$CK$74,ROW()-13,0),IF(Gráficas!$C$2="CUADRO 2",HLOOKUP(C$12,'CUADRO 2'!$C$14:$CO$74,ROW()-13,0),IF(Gráficas!$C$2="CUADRO 3",HLOOKUP(C$12,'CUADRO 3'!$C$14:$CK$74,ROW()-13,0),HLOOKUP(C$12,'CUADRO 4'!$C$14:$CO$74,ROW()-13,0)))),"")</f>
        <v>8812.32</v>
      </c>
      <c r="D34" s="86">
        <f>IFERROR(IF($C$2="CUADRO 1",HLOOKUP(D$14,'CUADRO 1'!$C$14:$CQ$74,ROW()-13,0),IF(Gráficas!$C$2="CUADRO 2",HLOOKUP(D$14,'CUADRO 2'!$C$14:$CO$74,ROW()-13,0),IF(Gráficas!$C$2="CUADRO 3",HLOOKUP(D$14,'CUADRO 3'!$C$14:$CQ$74,ROW()-13,0),HLOOKUP(D$14,'CUADRO 4'!$C$14:$CO$74,ROW()-13,0)))),"")</f>
        <v>1967.9029999999998</v>
      </c>
      <c r="E34" s="86">
        <f>IFERROR(IF($C$2="CUADRO 1",HLOOKUP(E$14,'CUADRO 1'!$C$14:$CQ$74,ROW()-13,0),IF(Gráficas!$C$2="CUADRO 2",HLOOKUP(E$14,'CUADRO 2'!$C$14:$CO$74,ROW()-13,0),IF(Gráficas!$C$2="CUADRO 3",HLOOKUP(E$14,'CUADRO 3'!$C$14:$CQ$74,ROW()-13,0),HLOOKUP(E$14,'CUADRO 4'!$C$14:$CO$74,ROW()-13,0)))),"")</f>
        <v>2267.0150000000003</v>
      </c>
      <c r="F34" s="86">
        <f>IFERROR(IF($C$2="CUADRO 1",HLOOKUP(F$14,'CUADRO 1'!$C$14:$CQ$74,ROW()-13,0),IF(Gráficas!$C$2="CUADRO 2",HLOOKUP(F$14,'CUADRO 2'!$C$14:$CO$74,ROW()-13,0),IF(Gráficas!$C$2="CUADRO 3",HLOOKUP(F$14,'CUADRO 3'!$C$14:$CQ$74,ROW()-13,0),HLOOKUP(F$14,'CUADRO 4'!$C$14:$CO$74,ROW()-13,0)))),"")</f>
        <v>2253.8989999999994</v>
      </c>
      <c r="G34" s="86">
        <f>IFERROR(IF($C$2="CUADRO 1",HLOOKUP(G$14,'CUADRO 1'!$C$14:$CQ$74,ROW()-13,0),IF(Gráficas!$C$2="CUADRO 2",HLOOKUP(G$14,'CUADRO 2'!$C$14:$CO$74,ROW()-13,0),IF(Gráficas!$C$2="CUADRO 3",HLOOKUP(G$14,'CUADRO 3'!$C$14:$CQ$74,ROW()-13,0),HLOOKUP(G$14,'CUADRO 4'!$C$14:$CO$74,ROW()-13,0)))),"")</f>
        <v>2323.5030000000002</v>
      </c>
      <c r="H34" s="85">
        <f>IFERROR(IF($C$2="CUADRO 1",HLOOKUP(H$14,'CUADRO 1'!$C$14:$CQ$74,ROW()-13,0),IF(Gráficas!$C$2="CUADRO 2",HLOOKUP(H$14,'CUADRO 2'!$C$14:$CO$74,ROW()-13,0),IF(Gráficas!$C$2="CUADRO 3",HLOOKUP(H$14,'CUADRO 3'!$C$14:$CQ$74,ROW()-13,0),HLOOKUP(H$14,'CUADRO 4'!$C$14:$CO$74,ROW()-13,0)))),"")</f>
        <v>0</v>
      </c>
      <c r="I34" s="86">
        <f>IF(IFERROR(IF($C$2="CUADRO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4'!$C$14:$CO$74,ROW()-13,0)))),"")=0,NA(),IFERROR(IF($C$2="CUADRO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4'!$C$14:$CO$74,ROW()-13,0)))),""))</f>
        <v>2087.366</v>
      </c>
      <c r="J34" s="87">
        <f>IF(IFERROR(IF($C$2="CUADRO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4'!$C$14:$CO$74,ROW()-13,0)))),"")=0,NA(),IFERROR(IF($C$2="CUADRO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4'!$C$14:$CO$74,ROW()-13,0)))),""))</f>
        <v>2292.4360000000001</v>
      </c>
      <c r="K34" s="87" t="str">
        <f>IF(IFERROR(IF($C$2="CUADRO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4'!$C$14:$CO$74,ROW()-13,0)))),"")=0,NA(),IFERROR(IF($C$2="CUADRO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4'!$C$14:$CO$74,ROW()-13,0)))),""))</f>
        <v/>
      </c>
      <c r="L34" s="87" t="str">
        <f>IF(IFERROR(IF($C$2="CUADRO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4'!$C$14:$CO$74,ROW()-13,0)))),"")=0,NA(),IFERROR(IF($C$2="CUADRO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4'!$C$14:$CO$74,ROW()-13,0)))),""))</f>
        <v/>
      </c>
      <c r="M34"/>
      <c r="N34"/>
      <c r="O34"/>
      <c r="P34"/>
      <c r="Q34"/>
    </row>
    <row r="35" spans="1:17" ht="0.6" customHeight="1" outlineLevel="1" x14ac:dyDescent="0.25">
      <c r="A35" s="53" t="s">
        <v>40</v>
      </c>
      <c r="B35" s="46"/>
      <c r="C35" s="85">
        <f>IFERROR(IF($C$2="CUADRO 1",HLOOKUP(C$12,'CUADRO 1'!$C$14:$CK$74,ROW()-13,0),IF(Gráficas!$C$2="CUADRO 2",HLOOKUP(C$12,'CUADRO 2'!$C$14:$CO$74,ROW()-13,0),IF(Gráficas!$C$2="CUADRO 3",HLOOKUP(C$12,'CUADRO 3'!$C$14:$CK$74,ROW()-13,0),HLOOKUP(C$12,'CUADRO 4'!$C$14:$CO$74,ROW()-13,0)))),"")</f>
        <v>4686.99</v>
      </c>
      <c r="D35" s="86">
        <f>IFERROR(IF($C$2="CUADRO 1",HLOOKUP(D$14,'CUADRO 1'!$C$14:$CQ$74,ROW()-13,0),IF(Gráficas!$C$2="CUADRO 2",HLOOKUP(D$14,'CUADRO 2'!$C$14:$CO$74,ROW()-13,0),IF(Gráficas!$C$2="CUADRO 3",HLOOKUP(D$14,'CUADRO 3'!$C$14:$CQ$74,ROW()-13,0),HLOOKUP(D$14,'CUADRO 4'!$C$14:$CO$74,ROW()-13,0)))),"")</f>
        <v>1144.6190000000001</v>
      </c>
      <c r="E35" s="86">
        <f>IFERROR(IF($C$2="CUADRO 1",HLOOKUP(E$14,'CUADRO 1'!$C$14:$CQ$74,ROW()-13,0),IF(Gráficas!$C$2="CUADRO 2",HLOOKUP(E$14,'CUADRO 2'!$C$14:$CO$74,ROW()-13,0),IF(Gráficas!$C$2="CUADRO 3",HLOOKUP(E$14,'CUADRO 3'!$C$14:$CQ$74,ROW()-13,0),HLOOKUP(E$14,'CUADRO 4'!$C$14:$CO$74,ROW()-13,0)))),"")</f>
        <v>1108.6079999999999</v>
      </c>
      <c r="F35" s="86">
        <f>IFERROR(IF($C$2="CUADRO 1",HLOOKUP(F$14,'CUADRO 1'!$C$14:$CQ$74,ROW()-13,0),IF(Gráficas!$C$2="CUADRO 2",HLOOKUP(F$14,'CUADRO 2'!$C$14:$CO$74,ROW()-13,0),IF(Gráficas!$C$2="CUADRO 3",HLOOKUP(F$14,'CUADRO 3'!$C$14:$CQ$74,ROW()-13,0),HLOOKUP(F$14,'CUADRO 4'!$C$14:$CO$74,ROW()-13,0)))),"")</f>
        <v>1207.307</v>
      </c>
      <c r="G35" s="86">
        <f>IFERROR(IF($C$2="CUADRO 1",HLOOKUP(G$14,'CUADRO 1'!$C$14:$CQ$74,ROW()-13,0),IF(Gráficas!$C$2="CUADRO 2",HLOOKUP(G$14,'CUADRO 2'!$C$14:$CO$74,ROW()-13,0),IF(Gráficas!$C$2="CUADRO 3",HLOOKUP(G$14,'CUADRO 3'!$C$14:$CQ$74,ROW()-13,0),HLOOKUP(G$14,'CUADRO 4'!$C$14:$CO$74,ROW()-13,0)))),"")</f>
        <v>1226.4560000000001</v>
      </c>
      <c r="H35" s="90">
        <f>IFERROR(IF($C$2="CUADRO 1",HLOOKUP(H$14,'CUADRO 1'!$C$14:$CQ$74,ROW()-13,0),IF(Gráficas!$C$2="CUADRO 2",HLOOKUP(H$14,'CUADRO 2'!$C$14:$CO$74,ROW()-13,0),IF(Gráficas!$C$2="CUADRO 3",HLOOKUP(H$14,'CUADRO 3'!$C$14:$CQ$74,ROW()-13,0),HLOOKUP(H$14,'CUADRO 4'!$C$14:$CO$74,ROW()-13,0)))),"")</f>
        <v>0</v>
      </c>
      <c r="I35" s="86">
        <f>IF(IFERROR(IF($C$2="CUADRO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4'!$C$14:$CO$74,ROW()-13,0)))),"")=0,NA(),IFERROR(IF($C$2="CUADRO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4'!$C$14:$CO$74,ROW()-13,0)))),""))</f>
        <v>1186.4780000000001</v>
      </c>
      <c r="J35" s="87">
        <f>IF(IFERROR(IF($C$2="CUADRO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4'!$C$14:$CO$74,ROW()-13,0)))),"")=0,NA(),IFERROR(IF($C$2="CUADRO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4'!$C$14:$CO$74,ROW()-13,0)))),""))</f>
        <v>1158.471</v>
      </c>
      <c r="K35" s="87" t="str">
        <f>IF(IFERROR(IF($C$2="CUADRO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4'!$C$14:$CO$74,ROW()-13,0)))),"")=0,NA(),IFERROR(IF($C$2="CUADRO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4'!$C$14:$CO$74,ROW()-13,0)))),""))</f>
        <v/>
      </c>
      <c r="L35" s="87" t="str">
        <f>IF(IFERROR(IF($C$2="CUADRO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4'!$C$14:$CO$74,ROW()-13,0)))),"")=0,NA(),IFERROR(IF($C$2="CUADRO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4'!$C$14:$CO$74,ROW()-13,0)))),""))</f>
        <v/>
      </c>
      <c r="M35"/>
      <c r="N35"/>
      <c r="O35"/>
      <c r="P35"/>
      <c r="Q35"/>
    </row>
    <row r="36" spans="1:17" ht="0.6" customHeight="1" outlineLevel="1" x14ac:dyDescent="0.25">
      <c r="A36" s="53" t="s">
        <v>23</v>
      </c>
      <c r="B36" s="46"/>
      <c r="C36" s="85">
        <f>IFERROR(IF($C$2="CUADRO 1",HLOOKUP(C$12,'CUADRO 1'!$C$14:$CK$74,ROW()-13,0),IF(Gráficas!$C$2="CUADRO 2",HLOOKUP(C$12,'CUADRO 2'!$C$14:$CO$74,ROW()-13,0),IF(Gráficas!$C$2="CUADRO 3",HLOOKUP(C$12,'CUADRO 3'!$C$14:$CK$74,ROW()-13,0),HLOOKUP(C$12,'CUADRO 4'!$C$14:$CO$74,ROW()-13,0)))),"")</f>
        <v>3701.7950000000001</v>
      </c>
      <c r="D36" s="86">
        <f>IFERROR(IF($C$2="CUADRO 1",HLOOKUP(D$14,'CUADRO 1'!$C$14:$CQ$74,ROW()-13,0),IF(Gráficas!$C$2="CUADRO 2",HLOOKUP(D$14,'CUADRO 2'!$C$14:$CO$74,ROW()-13,0),IF(Gráficas!$C$2="CUADRO 3",HLOOKUP(D$14,'CUADRO 3'!$C$14:$CQ$74,ROW()-13,0),HLOOKUP(D$14,'CUADRO 4'!$C$14:$CO$74,ROW()-13,0)))),"")</f>
        <v>1002.011</v>
      </c>
      <c r="E36" s="86">
        <f>IFERROR(IF($C$2="CUADRO 1",HLOOKUP(E$14,'CUADRO 1'!$C$14:$CQ$74,ROW()-13,0),IF(Gráficas!$C$2="CUADRO 2",HLOOKUP(E$14,'CUADRO 2'!$C$14:$CO$74,ROW()-13,0),IF(Gráficas!$C$2="CUADRO 3",HLOOKUP(E$14,'CUADRO 3'!$C$14:$CQ$74,ROW()-13,0),HLOOKUP(E$14,'CUADRO 4'!$C$14:$CO$74,ROW()-13,0)))),"")</f>
        <v>1031.778</v>
      </c>
      <c r="F36" s="86">
        <f>IFERROR(IF($C$2="CUADRO 1",HLOOKUP(F$14,'CUADRO 1'!$C$14:$CQ$74,ROW()-13,0),IF(Gráficas!$C$2="CUADRO 2",HLOOKUP(F$14,'CUADRO 2'!$C$14:$CO$74,ROW()-13,0),IF(Gráficas!$C$2="CUADRO 3",HLOOKUP(F$14,'CUADRO 3'!$C$14:$CQ$74,ROW()-13,0),HLOOKUP(F$14,'CUADRO 4'!$C$14:$CO$74,ROW()-13,0)))),"")</f>
        <v>875.32500000000005</v>
      </c>
      <c r="G36" s="86">
        <f>IFERROR(IF($C$2="CUADRO 1",HLOOKUP(G$14,'CUADRO 1'!$C$14:$CQ$74,ROW()-13,0),IF(Gráficas!$C$2="CUADRO 2",HLOOKUP(G$14,'CUADRO 2'!$C$14:$CO$74,ROW()-13,0),IF(Gráficas!$C$2="CUADRO 3",HLOOKUP(G$14,'CUADRO 3'!$C$14:$CQ$74,ROW()-13,0),HLOOKUP(G$14,'CUADRO 4'!$C$14:$CO$74,ROW()-13,0)))),"")</f>
        <v>792.68099999999993</v>
      </c>
      <c r="H36" s="85">
        <f>IFERROR(IF($C$2="CUADRO 1",HLOOKUP(H$14,'CUADRO 1'!$C$14:$CQ$74,ROW()-13,0),IF(Gráficas!$C$2="CUADRO 2",HLOOKUP(H$14,'CUADRO 2'!$C$14:$CO$74,ROW()-13,0),IF(Gráficas!$C$2="CUADRO 3",HLOOKUP(H$14,'CUADRO 3'!$C$14:$CQ$74,ROW()-13,0),HLOOKUP(H$14,'CUADRO 4'!$C$14:$CO$74,ROW()-13,0)))),"")</f>
        <v>0</v>
      </c>
      <c r="I36" s="86">
        <f>IF(IFERROR(IF($C$2="CUADRO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4'!$C$14:$CO$74,ROW()-13,0)))),"")=0,NA(),IFERROR(IF($C$2="CUADRO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4'!$C$14:$CO$74,ROW()-13,0)))),""))</f>
        <v>1053.6109999999999</v>
      </c>
      <c r="J36" s="87">
        <f>IF(IFERROR(IF($C$2="CUADRO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4'!$C$14:$CO$74,ROW()-13,0)))),"")=0,NA(),IFERROR(IF($C$2="CUADRO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4'!$C$14:$CO$74,ROW()-13,0)))),""))</f>
        <v>1101.4000000000001</v>
      </c>
      <c r="K36" s="87" t="str">
        <f>IF(IFERROR(IF($C$2="CUADRO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4'!$C$14:$CO$74,ROW()-13,0)))),"")=0,NA(),IFERROR(IF($C$2="CUADRO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4'!$C$14:$CO$74,ROW()-13,0)))),""))</f>
        <v/>
      </c>
      <c r="L36" s="87" t="str">
        <f>IF(IFERROR(IF($C$2="CUADRO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4'!$C$14:$CO$74,ROW()-13,0)))),"")=0,NA(),IFERROR(IF($C$2="CUADRO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4'!$C$14:$CO$74,ROW()-13,0)))),""))</f>
        <v/>
      </c>
      <c r="M36"/>
      <c r="N36"/>
      <c r="O36"/>
      <c r="P36"/>
      <c r="Q36"/>
    </row>
    <row r="37" spans="1:17" ht="0.6" customHeight="1" x14ac:dyDescent="0.25">
      <c r="A37" s="55"/>
      <c r="B37" s="54"/>
      <c r="C37" s="88"/>
      <c r="D37" s="88"/>
      <c r="E37" s="88"/>
      <c r="F37" s="88"/>
      <c r="G37" s="88"/>
      <c r="H37" s="88"/>
      <c r="I37" s="88"/>
      <c r="J37" s="89"/>
      <c r="K37" s="89"/>
      <c r="L37" s="89"/>
      <c r="M37"/>
      <c r="N37"/>
      <c r="O37"/>
      <c r="P37"/>
      <c r="Q37"/>
    </row>
    <row r="38" spans="1:17" ht="0.6" customHeight="1" x14ac:dyDescent="0.25">
      <c r="A38" s="52" t="s">
        <v>133</v>
      </c>
      <c r="C38" s="91">
        <f>IFERROR(IF($C$2="CUADRO 1",HLOOKUP(C$12,'CUADRO 1'!$C$14:$CK$74,ROW()-13,0),IF(Gráficas!$C$2="CUADRO 2",HLOOKUP(C$12,'CUADRO 2'!$C$14:$CO$74,ROW()-13,0),IF(Gráficas!$C$2="CUADRO 3",HLOOKUP(C$12,'CUADRO 3'!$C$14:$CK$74,ROW()-13,0),HLOOKUP(C$12,'CUADRO 4'!$C$14:$CO$74,ROW()-13,0)))),"")</f>
        <v>13244.267</v>
      </c>
      <c r="D38" s="83">
        <f>IFERROR(IF($C$2="CUADRO 1",HLOOKUP(D$14,'CUADRO 1'!$C$14:$CQ$74,ROW()-13,0),IF(Gráficas!$C$2="CUADRO 2",HLOOKUP(D$14,'CUADRO 2'!$C$14:$CO$74,ROW()-13,0),IF(Gráficas!$C$2="CUADRO 3",HLOOKUP(D$14,'CUADRO 3'!$C$14:$CQ$74,ROW()-13,0),HLOOKUP(D$14,'CUADRO 4'!$C$14:$CO$74,ROW()-13,0)))),"")</f>
        <v>2843.6949999999997</v>
      </c>
      <c r="E38" s="83">
        <f>IFERROR(IF($C$2="CUADRO 1",HLOOKUP(E$14,'CUADRO 1'!$C$14:$CQ$74,ROW()-13,0),IF(Gráficas!$C$2="CUADRO 2",HLOOKUP(E$14,'CUADRO 2'!$C$14:$CO$74,ROW()-13,0),IF(Gráficas!$C$2="CUADRO 3",HLOOKUP(E$14,'CUADRO 3'!$C$14:$CQ$74,ROW()-13,0),HLOOKUP(E$14,'CUADRO 4'!$C$14:$CO$74,ROW()-13,0)))),"")</f>
        <v>3366.2020000000002</v>
      </c>
      <c r="F38" s="83">
        <f>IFERROR(IF($C$2="CUADRO 1",HLOOKUP(F$14,'CUADRO 1'!$C$14:$CQ$74,ROW()-13,0),IF(Gráficas!$C$2="CUADRO 2",HLOOKUP(F$14,'CUADRO 2'!$C$14:$CO$74,ROW()-13,0),IF(Gráficas!$C$2="CUADRO 3",HLOOKUP(F$14,'CUADRO 3'!$C$14:$CQ$74,ROW()-13,0),HLOOKUP(F$14,'CUADRO 4'!$C$14:$CO$74,ROW()-13,0)))),"")</f>
        <v>3418.7469999999998</v>
      </c>
      <c r="G38" s="83">
        <f>IFERROR(IF($C$2="CUADRO 1",HLOOKUP(G$14,'CUADRO 1'!$C$14:$CQ$74,ROW()-13,0),IF(Gráficas!$C$2="CUADRO 2",HLOOKUP(G$14,'CUADRO 2'!$C$14:$CO$74,ROW()-13,0),IF(Gráficas!$C$2="CUADRO 3",HLOOKUP(G$14,'CUADRO 3'!$C$14:$CQ$74,ROW()-13,0),HLOOKUP(G$14,'CUADRO 4'!$C$14:$CO$74,ROW()-13,0)))),"")</f>
        <v>3615.623</v>
      </c>
      <c r="H38" s="91">
        <f>IFERROR(IF($C$2="CUADRO 1",HLOOKUP(H$14,'CUADRO 1'!$C$14:$CQ$74,ROW()-13,0),IF(Gráficas!$C$2="CUADRO 2",HLOOKUP(H$14,'CUADRO 2'!$C$14:$CO$74,ROW()-13,0),IF(Gráficas!$C$2="CUADRO 3",HLOOKUP(H$14,'CUADRO 3'!$C$14:$CQ$74,ROW()-13,0),HLOOKUP(H$14,'CUADRO 4'!$C$14:$CO$74,ROW()-13,0)))),"")</f>
        <v>0</v>
      </c>
      <c r="I38" s="83">
        <f>IF(IFERROR(IF($C$2="CUADRO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4'!$C$14:$CO$74,ROW()-13,0)))),"")=0,NA(),IFERROR(IF($C$2="CUADRO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4'!$C$14:$CO$74,ROW()-13,0)))),""))</f>
        <v>2916.4790000000003</v>
      </c>
      <c r="J38" s="84">
        <f>IF(IFERROR(IF($C$2="CUADRO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4'!$C$14:$CO$74,ROW()-13,0)))),"")=0,NA(),IFERROR(IF($C$2="CUADRO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4'!$C$14:$CO$74,ROW()-13,0)))),""))</f>
        <v>3628.2349999999997</v>
      </c>
      <c r="K38" s="84" t="str">
        <f>IF(IFERROR(IF($C$2="CUADRO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4'!$C$14:$CO$74,ROW()-13,0)))),"")=0,NA(),IFERROR(IF($C$2="CUADRO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4'!$C$14:$CO$74,ROW()-13,0)))),""))</f>
        <v/>
      </c>
      <c r="L38" s="84" t="str">
        <f>IF(IFERROR(IF($C$2="CUADRO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4'!$C$14:$CO$74,ROW()-13,0)))),"")=0,NA(),IFERROR(IF($C$2="CUADRO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4'!$C$14:$CO$74,ROW()-13,0)))),""))</f>
        <v/>
      </c>
      <c r="M38"/>
      <c r="N38"/>
      <c r="O38"/>
      <c r="P38"/>
      <c r="Q38"/>
    </row>
    <row r="39" spans="1:17" ht="0.6" customHeight="1" x14ac:dyDescent="0.25">
      <c r="A39" s="55"/>
      <c r="B39" s="54"/>
      <c r="C39" s="88"/>
      <c r="D39" s="88"/>
      <c r="E39" s="88"/>
      <c r="F39" s="88"/>
      <c r="G39" s="88"/>
      <c r="H39" s="88"/>
      <c r="I39" s="88"/>
      <c r="J39" s="89"/>
      <c r="K39" s="89"/>
      <c r="L39" s="89"/>
      <c r="M39"/>
      <c r="N39"/>
      <c r="O39"/>
      <c r="P39"/>
      <c r="Q39"/>
    </row>
    <row r="40" spans="1:17" ht="0.6" customHeight="1" x14ac:dyDescent="0.25">
      <c r="A40" s="52" t="s">
        <v>8</v>
      </c>
      <c r="C40" s="91">
        <f>IFERROR(IF($C$2="CUADRO 1",HLOOKUP(C$12,'CUADRO 1'!$C$14:$CK$74,ROW()-13,0),IF(Gráficas!$C$2="CUADRO 2",HLOOKUP(C$12,'CUADRO 2'!$C$14:$CO$74,ROW()-13,0),IF(Gráficas!$C$2="CUADRO 3",HLOOKUP(C$12,'CUADRO 3'!$C$14:$CK$74,ROW()-13,0),HLOOKUP(C$12,'CUADRO 4'!$C$14:$CO$74,ROW()-13,0)))),"")</f>
        <v>22143.478999999999</v>
      </c>
      <c r="D40" s="83">
        <f>IFERROR(IF($C$2="CUADRO 1",HLOOKUP(D$14,'CUADRO 1'!$C$14:$CQ$74,ROW()-13,0),IF(Gráficas!$C$2="CUADRO 2",HLOOKUP(D$14,'CUADRO 2'!$C$14:$CO$74,ROW()-13,0),IF(Gráficas!$C$2="CUADRO 3",HLOOKUP(D$14,'CUADRO 3'!$C$14:$CQ$74,ROW()-13,0),HLOOKUP(D$14,'CUADRO 4'!$C$14:$CO$74,ROW()-13,0)))),"")</f>
        <v>4385.7340000000004</v>
      </c>
      <c r="E40" s="83">
        <f>IFERROR(IF($C$2="CUADRO 1",HLOOKUP(E$14,'CUADRO 1'!$C$14:$CQ$74,ROW()-13,0),IF(Gráficas!$C$2="CUADRO 2",HLOOKUP(E$14,'CUADRO 2'!$C$14:$CO$74,ROW()-13,0),IF(Gráficas!$C$2="CUADRO 3",HLOOKUP(E$14,'CUADRO 3'!$C$14:$CQ$74,ROW()-13,0),HLOOKUP(E$14,'CUADRO 4'!$C$14:$CO$74,ROW()-13,0)))),"")</f>
        <v>5017.59</v>
      </c>
      <c r="F40" s="83">
        <f>IFERROR(IF($C$2="CUADRO 1",HLOOKUP(F$14,'CUADRO 1'!$C$14:$CQ$74,ROW()-13,0),IF(Gráficas!$C$2="CUADRO 2",HLOOKUP(F$14,'CUADRO 2'!$C$14:$CO$74,ROW()-13,0),IF(Gráficas!$C$2="CUADRO 3",HLOOKUP(F$14,'CUADRO 3'!$C$14:$CQ$74,ROW()-13,0),HLOOKUP(F$14,'CUADRO 4'!$C$14:$CO$74,ROW()-13,0)))),"")</f>
        <v>5674.24</v>
      </c>
      <c r="G40" s="83">
        <f>IFERROR(IF($C$2="CUADRO 1",HLOOKUP(G$14,'CUADRO 1'!$C$14:$CQ$74,ROW()-13,0),IF(Gráficas!$C$2="CUADRO 2",HLOOKUP(G$14,'CUADRO 2'!$C$14:$CO$74,ROW()-13,0),IF(Gráficas!$C$2="CUADRO 3",HLOOKUP(G$14,'CUADRO 3'!$C$14:$CQ$74,ROW()-13,0),HLOOKUP(G$14,'CUADRO 4'!$C$14:$CO$74,ROW()-13,0)))),"")</f>
        <v>7065.915</v>
      </c>
      <c r="H40" s="91">
        <f>IFERROR(IF($C$2="CUADRO 1",HLOOKUP(H$14,'CUADRO 1'!$C$14:$CQ$74,ROW()-13,0),IF(Gráficas!$C$2="CUADRO 2",HLOOKUP(H$14,'CUADRO 2'!$C$14:$CO$74,ROW()-13,0),IF(Gráficas!$C$2="CUADRO 3",HLOOKUP(H$14,'CUADRO 3'!$C$14:$CQ$74,ROW()-13,0),HLOOKUP(H$14,'CUADRO 4'!$C$14:$CO$74,ROW()-13,0)))),"")</f>
        <v>0</v>
      </c>
      <c r="I40" s="83">
        <f>IF(IFERROR(IF($C$2="CUADRO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4'!$C$14:$CO$74,ROW()-13,0)))),"")=0,NA(),IFERROR(IF($C$2="CUADRO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4'!$C$14:$CO$74,ROW()-13,0)))),""))</f>
        <v>4745.2820000000002</v>
      </c>
      <c r="J40" s="84">
        <f>IF(IFERROR(IF($C$2="CUADRO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4'!$C$14:$CO$74,ROW()-13,0)))),"")=0,NA(),IFERROR(IF($C$2="CUADRO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4'!$C$14:$CO$74,ROW()-13,0)))),""))</f>
        <v>5630.3019999999997</v>
      </c>
      <c r="K40" s="84" t="str">
        <f>IF(IFERROR(IF($C$2="CUADRO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4'!$C$14:$CO$74,ROW()-13,0)))),"")=0,NA(),IFERROR(IF($C$2="CUADRO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4'!$C$14:$CO$74,ROW()-13,0)))),""))</f>
        <v/>
      </c>
      <c r="L40" s="84" t="str">
        <f>IF(IFERROR(IF($C$2="CUADRO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4'!$C$14:$CO$74,ROW()-13,0)))),"")=0,NA(),IFERROR(IF($C$2="CUADRO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4'!$C$14:$CO$74,ROW()-13,0)))),""))</f>
        <v/>
      </c>
      <c r="M40"/>
      <c r="N40"/>
      <c r="O40"/>
      <c r="P40"/>
      <c r="Q40"/>
    </row>
    <row r="41" spans="1:17" ht="0.6" customHeight="1" x14ac:dyDescent="0.25">
      <c r="A41" s="55"/>
      <c r="B41" s="54"/>
      <c r="C41" s="88"/>
      <c r="D41" s="88"/>
      <c r="E41" s="88"/>
      <c r="F41" s="88"/>
      <c r="G41" s="88"/>
      <c r="H41" s="88"/>
      <c r="I41" s="88"/>
      <c r="J41" s="89"/>
      <c r="K41" s="89"/>
      <c r="L41" s="89"/>
      <c r="M41"/>
      <c r="N41"/>
      <c r="O41"/>
      <c r="P41"/>
      <c r="Q41"/>
    </row>
    <row r="42" spans="1:17" ht="0.6" customHeight="1" x14ac:dyDescent="0.25">
      <c r="A42" s="52" t="s">
        <v>16</v>
      </c>
      <c r="C42" s="85">
        <f>IFERROR(IF($C$2="CUADRO 1",HLOOKUP(C$12,'CUADRO 1'!$C$14:$CK$74,ROW()-13,0),IF(Gráficas!$C$2="CUADRO 2",HLOOKUP(C$12,'CUADRO 2'!$C$14:$CO$74,ROW()-13,0),IF(Gráficas!$C$2="CUADRO 3",HLOOKUP(C$12,'CUADRO 3'!$C$14:$CK$74,ROW()-13,0),HLOOKUP(C$12,'CUADRO 4'!$C$14:$CO$74,ROW()-13,0)))),"")</f>
        <v>152581.81400000001</v>
      </c>
      <c r="D42" s="85">
        <f>IFERROR(IF($C$2="CUADRO 1",HLOOKUP(D$14,'CUADRO 1'!$C$14:$CQ$74,ROW()-13,0),IF(Gráficas!$C$2="CUADRO 2",HLOOKUP(D$14,'CUADRO 2'!$C$14:$CO$74,ROW()-13,0),IF(Gráficas!$C$2="CUADRO 3",HLOOKUP(D$14,'CUADRO 3'!$C$14:$CQ$74,ROW()-13,0),HLOOKUP(D$14,'CUADRO 4'!$C$14:$CO$74,ROW()-13,0)))),"")</f>
        <v>34927.597000000002</v>
      </c>
      <c r="E42" s="85">
        <f>IFERROR(IF($C$2="CUADRO 1",HLOOKUP(E$14,'CUADRO 1'!$C$14:$CQ$74,ROW()-13,0),IF(Gráficas!$C$2="CUADRO 2",HLOOKUP(E$14,'CUADRO 2'!$C$14:$CO$74,ROW()-13,0),IF(Gráficas!$C$2="CUADRO 3",HLOOKUP(E$14,'CUADRO 3'!$C$14:$CQ$74,ROW()-13,0),HLOOKUP(E$14,'CUADRO 4'!$C$14:$CO$74,ROW()-13,0)))),"")</f>
        <v>35087.995999999999</v>
      </c>
      <c r="F42" s="85">
        <f>IFERROR(IF($C$2="CUADRO 1",HLOOKUP(F$14,'CUADRO 1'!$C$14:$CQ$74,ROW()-13,0),IF(Gráficas!$C$2="CUADRO 2",HLOOKUP(F$14,'CUADRO 2'!$C$14:$CO$74,ROW()-13,0),IF(Gráficas!$C$2="CUADRO 3",HLOOKUP(F$14,'CUADRO 3'!$C$14:$CQ$74,ROW()-13,0),HLOOKUP(F$14,'CUADRO 4'!$C$14:$CO$74,ROW()-13,0)))),"")</f>
        <v>38408.822</v>
      </c>
      <c r="G42" s="85">
        <f>IFERROR(IF($C$2="CUADRO 1",HLOOKUP(G$14,'CUADRO 1'!$C$14:$CQ$74,ROW()-13,0),IF(Gráficas!$C$2="CUADRO 2",HLOOKUP(G$14,'CUADRO 2'!$C$14:$CO$74,ROW()-13,0),IF(Gráficas!$C$2="CUADRO 3",HLOOKUP(G$14,'CUADRO 3'!$C$14:$CQ$74,ROW()-13,0),HLOOKUP(G$14,'CUADRO 4'!$C$14:$CO$74,ROW()-13,0)))),"")</f>
        <v>44157.398999999998</v>
      </c>
      <c r="H42" s="85">
        <f>IFERROR(IF($C$2="CUADRO 1",HLOOKUP(H$14,'CUADRO 1'!$C$14:$CQ$74,ROW()-13,0),IF(Gráficas!$C$2="CUADRO 2",HLOOKUP(H$14,'CUADRO 2'!$C$14:$CO$74,ROW()-13,0),IF(Gráficas!$C$2="CUADRO 3",HLOOKUP(H$14,'CUADRO 3'!$C$14:$CQ$74,ROW()-13,0),HLOOKUP(H$14,'CUADRO 4'!$C$14:$CO$74,ROW()-13,0)))),"")</f>
        <v>0</v>
      </c>
      <c r="I42" s="83">
        <f>IF(IFERROR(IF($C$2="CUADRO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4'!$C$14:$CO$74,ROW()-13,0)))),"")=0,NA(),IFERROR(IF($C$2="CUADRO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4'!$C$14:$CO$74,ROW()-13,0)))),""))</f>
        <v>38868.288999999997</v>
      </c>
      <c r="J42" s="84">
        <f>IF(IFERROR(IF($C$2="CUADRO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4'!$C$14:$CO$74,ROW()-13,0)))),"")=0,NA(),IFERROR(IF($C$2="CUADRO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4'!$C$14:$CO$74,ROW()-13,0)))),""))</f>
        <v>38761.254000000001</v>
      </c>
      <c r="K42" s="84" t="str">
        <f>IF(IFERROR(IF($C$2="CUADRO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4'!$C$14:$CO$74,ROW()-13,0)))),"")=0,NA(),IFERROR(IF($C$2="CUADRO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4'!$C$14:$CO$74,ROW()-13,0)))),""))</f>
        <v/>
      </c>
      <c r="L42" s="84" t="str">
        <f>IF(IFERROR(IF($C$2="CUADRO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4'!$C$14:$CO$74,ROW()-13,0)))),"")=0,NA(),IFERROR(IF($C$2="CUADRO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4'!$C$14:$CO$74,ROW()-13,0)))),""))</f>
        <v/>
      </c>
      <c r="M42"/>
      <c r="N42"/>
      <c r="O42"/>
      <c r="P42"/>
      <c r="Q42"/>
    </row>
    <row r="43" spans="1:17" ht="0.6" customHeight="1" x14ac:dyDescent="0.25">
      <c r="A43" s="55"/>
      <c r="B43" s="54"/>
      <c r="C43" s="88"/>
      <c r="D43" s="88"/>
      <c r="E43" s="88"/>
      <c r="F43" s="88"/>
      <c r="G43" s="88"/>
      <c r="H43" s="88"/>
      <c r="I43" s="88"/>
      <c r="J43" s="89"/>
      <c r="K43" s="89"/>
      <c r="L43" s="89"/>
      <c r="M43"/>
      <c r="N43"/>
      <c r="O43"/>
      <c r="P43"/>
      <c r="Q43"/>
    </row>
    <row r="44" spans="1:17" ht="0.6" customHeight="1" x14ac:dyDescent="0.25">
      <c r="A44" s="52" t="s">
        <v>9</v>
      </c>
      <c r="C44" s="91">
        <f>IFERROR(IF($C$2="CUADRO 1",HLOOKUP(C$12,'CUADRO 1'!$C$14:$CK$74,ROW()-13,0),IF(Gráficas!$C$2="CUADRO 2",HLOOKUP(C$12,'CUADRO 2'!$C$14:$CO$74,ROW()-13,0),IF(Gráficas!$C$2="CUADRO 3",HLOOKUP(C$12,'CUADRO 3'!$C$14:$CK$74,ROW()-13,0),HLOOKUP(C$12,'CUADRO 4'!$C$14:$CO$74,ROW()-13,0)))),"")</f>
        <v>13326.855</v>
      </c>
      <c r="D44" s="83">
        <f>IFERROR(IF($C$2="CUADRO 1",HLOOKUP(D$14,'CUADRO 1'!$C$14:$CQ$74,ROW()-13,0),IF(Gráficas!$C$2="CUADRO 2",HLOOKUP(D$14,'CUADRO 2'!$C$14:$CO$74,ROW()-13,0),IF(Gráficas!$C$2="CUADRO 3",HLOOKUP(D$14,'CUADRO 3'!$C$14:$CQ$74,ROW()-13,0),HLOOKUP(D$14,'CUADRO 4'!$C$14:$CO$74,ROW()-13,0)))),"")</f>
        <v>2972.9560000000001</v>
      </c>
      <c r="E44" s="83">
        <f>IFERROR(IF($C$2="CUADRO 1",HLOOKUP(E$14,'CUADRO 1'!$C$14:$CQ$74,ROW()-13,0),IF(Gráficas!$C$2="CUADRO 2",HLOOKUP(E$14,'CUADRO 2'!$C$14:$CO$74,ROW()-13,0),IF(Gráficas!$C$2="CUADRO 3",HLOOKUP(E$14,'CUADRO 3'!$C$14:$CQ$74,ROW()-13,0),HLOOKUP(E$14,'CUADRO 4'!$C$14:$CO$74,ROW()-13,0)))),"")</f>
        <v>2920.3090000000002</v>
      </c>
      <c r="F44" s="83">
        <f>IFERROR(IF($C$2="CUADRO 1",HLOOKUP(F$14,'CUADRO 1'!$C$14:$CQ$74,ROW()-13,0),IF(Gráficas!$C$2="CUADRO 2",HLOOKUP(F$14,'CUADRO 2'!$C$14:$CO$74,ROW()-13,0),IF(Gráficas!$C$2="CUADRO 3",HLOOKUP(F$14,'CUADRO 3'!$C$14:$CQ$74,ROW()-13,0),HLOOKUP(F$14,'CUADRO 4'!$C$14:$CO$74,ROW()-13,0)))),"")</f>
        <v>3523.6400000000003</v>
      </c>
      <c r="G44" s="83">
        <f>IFERROR(IF($C$2="CUADRO 1",HLOOKUP(G$14,'CUADRO 1'!$C$14:$CQ$74,ROW()-13,0),IF(Gráficas!$C$2="CUADRO 2",HLOOKUP(G$14,'CUADRO 2'!$C$14:$CO$74,ROW()-13,0),IF(Gráficas!$C$2="CUADRO 3",HLOOKUP(G$14,'CUADRO 3'!$C$14:$CQ$74,ROW()-13,0),HLOOKUP(G$14,'CUADRO 4'!$C$14:$CO$74,ROW()-13,0)))),"")</f>
        <v>3909.95</v>
      </c>
      <c r="H44" s="91">
        <f>IFERROR(IF($C$2="CUADRO 1",HLOOKUP(H$14,'CUADRO 1'!$C$14:$CQ$74,ROW()-13,0),IF(Gráficas!$C$2="CUADRO 2",HLOOKUP(H$14,'CUADRO 2'!$C$14:$CO$74,ROW()-13,0),IF(Gráficas!$C$2="CUADRO 3",HLOOKUP(H$14,'CUADRO 3'!$C$14:$CQ$74,ROW()-13,0),HLOOKUP(H$14,'CUADRO 4'!$C$14:$CO$74,ROW()-13,0)))),"")</f>
        <v>0</v>
      </c>
      <c r="I44" s="83">
        <f>IF(IFERROR(IF($C$2="CUADRO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4'!$C$14:$CO$74,ROW()-13,0)))),"")=0,NA(),IFERROR(IF($C$2="CUADRO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4'!$C$14:$CO$74,ROW()-13,0)))),""))</f>
        <v>3170.95</v>
      </c>
      <c r="J44" s="84">
        <f>IF(IFERROR(IF($C$2="CUADRO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4'!$C$14:$CO$74,ROW()-13,0)))),"")=0,NA(),IFERROR(IF($C$2="CUADRO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4'!$C$14:$CO$74,ROW()-13,0)))),""))</f>
        <v>3237.9940000000001</v>
      </c>
      <c r="K44" s="84" t="str">
        <f>IF(IFERROR(IF($C$2="CUADRO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4'!$C$14:$CO$74,ROW()-13,0)))),"")=0,NA(),IFERROR(IF($C$2="CUADRO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4'!$C$14:$CO$74,ROW()-13,0)))),""))</f>
        <v/>
      </c>
      <c r="L44" s="84" t="str">
        <f>IF(IFERROR(IF($C$2="CUADRO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4'!$C$14:$CO$74,ROW()-13,0)))),"")=0,NA(),IFERROR(IF($C$2="CUADRO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4'!$C$14:$CO$74,ROW()-13,0)))),""))</f>
        <v/>
      </c>
      <c r="M44"/>
      <c r="N44"/>
      <c r="O44"/>
      <c r="P44"/>
      <c r="Q44"/>
    </row>
    <row r="45" spans="1:17" ht="0.6" customHeight="1" x14ac:dyDescent="0.25">
      <c r="A45" s="55"/>
      <c r="B45" s="54"/>
      <c r="C45" s="88"/>
      <c r="D45" s="88"/>
      <c r="E45" s="88"/>
      <c r="F45" s="88"/>
      <c r="G45" s="88"/>
      <c r="H45" s="88"/>
      <c r="I45" s="88"/>
      <c r="J45" s="89"/>
      <c r="K45" s="89"/>
      <c r="L45" s="89"/>
      <c r="M45"/>
      <c r="N45"/>
      <c r="O45"/>
      <c r="P45"/>
      <c r="Q45"/>
    </row>
    <row r="46" spans="1:17" ht="0.6" customHeight="1" x14ac:dyDescent="0.25">
      <c r="A46" s="52" t="s">
        <v>10</v>
      </c>
      <c r="C46" s="91">
        <f>IFERROR(IF($C$2="CUADRO 1",HLOOKUP(C$12,'CUADRO 1'!$C$14:$CK$74,ROW()-13,0),IF(Gráficas!$C$2="CUADRO 2",HLOOKUP(C$12,'CUADRO 2'!$C$14:$CO$74,ROW()-13,0),IF(Gráficas!$C$2="CUADRO 3",HLOOKUP(C$12,'CUADRO 3'!$C$14:$CK$74,ROW()-13,0),HLOOKUP(C$12,'CUADRO 4'!$C$14:$CO$74,ROW()-13,0)))),"")</f>
        <v>41182.756000000001</v>
      </c>
      <c r="D46" s="83">
        <f>IFERROR(IF($C$2="CUADRO 1",HLOOKUP(D$14,'CUADRO 1'!$C$14:$CQ$74,ROW()-13,0),IF(Gráficas!$C$2="CUADRO 2",HLOOKUP(D$14,'CUADRO 2'!$C$14:$CO$74,ROW()-13,0),IF(Gráficas!$C$2="CUADRO 3",HLOOKUP(D$14,'CUADRO 3'!$C$14:$CQ$74,ROW()-13,0),HLOOKUP(D$14,'CUADRO 4'!$C$14:$CO$74,ROW()-13,0)))),"")</f>
        <v>10227.733</v>
      </c>
      <c r="E46" s="83">
        <f>IFERROR(IF($C$2="CUADRO 1",HLOOKUP(E$14,'CUADRO 1'!$C$14:$CQ$74,ROW()-13,0),IF(Gráficas!$C$2="CUADRO 2",HLOOKUP(E$14,'CUADRO 2'!$C$14:$CO$74,ROW()-13,0),IF(Gráficas!$C$2="CUADRO 3",HLOOKUP(E$14,'CUADRO 3'!$C$14:$CQ$74,ROW()-13,0),HLOOKUP(E$14,'CUADRO 4'!$C$14:$CO$74,ROW()-13,0)))),"")</f>
        <v>11118.165000000001</v>
      </c>
      <c r="F46" s="83">
        <f>IFERROR(IF($C$2="CUADRO 1",HLOOKUP(F$14,'CUADRO 1'!$C$14:$CQ$74,ROW()-13,0),IF(Gráficas!$C$2="CUADRO 2",HLOOKUP(F$14,'CUADRO 2'!$C$14:$CO$74,ROW()-13,0),IF(Gráficas!$C$2="CUADRO 3",HLOOKUP(F$14,'CUADRO 3'!$C$14:$CQ$74,ROW()-13,0),HLOOKUP(F$14,'CUADRO 4'!$C$14:$CO$74,ROW()-13,0)))),"")</f>
        <v>9398.2219999999998</v>
      </c>
      <c r="G46" s="83">
        <f>IFERROR(IF($C$2="CUADRO 1",HLOOKUP(G$14,'CUADRO 1'!$C$14:$CQ$74,ROW()-13,0),IF(Gráficas!$C$2="CUADRO 2",HLOOKUP(G$14,'CUADRO 2'!$C$14:$CO$74,ROW()-13,0),IF(Gráficas!$C$2="CUADRO 3",HLOOKUP(G$14,'CUADRO 3'!$C$14:$CQ$74,ROW()-13,0),HLOOKUP(G$14,'CUADRO 4'!$C$14:$CO$74,ROW()-13,0)))),"")</f>
        <v>10438.636</v>
      </c>
      <c r="H46" s="91">
        <f>IFERROR(IF($C$2="CUADRO 1",HLOOKUP(H$14,'CUADRO 1'!$C$14:$CQ$74,ROW()-13,0),IF(Gráficas!$C$2="CUADRO 2",HLOOKUP(H$14,'CUADRO 2'!$C$14:$CO$74,ROW()-13,0),IF(Gráficas!$C$2="CUADRO 3",HLOOKUP(H$14,'CUADRO 3'!$C$14:$CQ$74,ROW()-13,0),HLOOKUP(H$14,'CUADRO 4'!$C$14:$CO$74,ROW()-13,0)))),"")</f>
        <v>0</v>
      </c>
      <c r="I46" s="83">
        <f>IF(IFERROR(IF($C$2="CUADRO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4'!$C$14:$CO$74,ROW()-13,0)))),"")=0,NA(),IFERROR(IF($C$2="CUADRO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4'!$C$14:$CO$74,ROW()-13,0)))),""))</f>
        <v>11015.563</v>
      </c>
      <c r="J46" s="84">
        <f>IF(IFERROR(IF($C$2="CUADRO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4'!$C$14:$CO$74,ROW()-13,0)))),"")=0,NA(),IFERROR(IF($C$2="CUADRO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4'!$C$14:$CO$74,ROW()-13,0)))),NA()))</f>
        <v>11407.715</v>
      </c>
      <c r="K46" s="84" t="e">
        <f>IF(IFERROR(IF($C$2="CUADRO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4'!$C$14:$CO$74,ROW()-13,0)))),"")=0,NA(),IFERROR(IF($C$2="CUADRO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4'!$C$14:$CO$74,ROW()-13,0)))),NA()))</f>
        <v>#N/A</v>
      </c>
      <c r="L46" s="84" t="e">
        <f>IF(IFERROR(IF($C$2="CUADRO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4'!$C$14:$CO$74,ROW()-13,0)))),"")=0,NA(),IFERROR(IF($C$2="CUADRO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4'!$C$14:$CO$74,ROW()-13,0)))),NA()))</f>
        <v>#N/A</v>
      </c>
      <c r="M46"/>
      <c r="N46"/>
      <c r="O46"/>
      <c r="P46"/>
      <c r="Q46"/>
    </row>
    <row r="47" spans="1:17" ht="0.6" customHeight="1" outlineLevel="1" x14ac:dyDescent="0.25">
      <c r="A47" s="53" t="s">
        <v>17</v>
      </c>
      <c r="B47" s="46"/>
      <c r="C47" s="85">
        <f>IFERROR(IF($C$2="CUADRO 1",HLOOKUP(C$12,'CUADRO 1'!$C$14:$CK$74,ROW()-13,0),IF(Gráficas!$C$2="CUADRO 2",HLOOKUP(C$12,'CUADRO 2'!$C$14:$CO$74,ROW()-13,0),IF(Gráficas!$C$2="CUADRO 3",HLOOKUP(C$12,'CUADRO 3'!$C$14:$CK$74,ROW()-13,0),HLOOKUP(C$12,'CUADRO 4'!$C$14:$CO$74,ROW()-13,0)))),"")</f>
        <v>18447.417000000001</v>
      </c>
      <c r="D47" s="86">
        <f>IFERROR(IF($C$2="CUADRO 1",HLOOKUP(D$14,'CUADRO 1'!$C$14:$CQ$74,ROW()-13,0),IF(Gráficas!$C$2="CUADRO 2",HLOOKUP(D$14,'CUADRO 2'!$C$14:$CO$74,ROW()-13,0),IF(Gráficas!$C$2="CUADRO 3",HLOOKUP(D$14,'CUADRO 3'!$C$14:$CQ$74,ROW()-13,0),HLOOKUP(D$14,'CUADRO 4'!$C$14:$CO$74,ROW()-13,0)))),"")</f>
        <v>5004.12</v>
      </c>
      <c r="E47" s="86">
        <f>IFERROR(IF($C$2="CUADRO 1",HLOOKUP(E$14,'CUADRO 1'!$C$14:$CQ$74,ROW()-13,0),IF(Gráficas!$C$2="CUADRO 2",HLOOKUP(E$14,'CUADRO 2'!$C$14:$CO$74,ROW()-13,0),IF(Gráficas!$C$2="CUADRO 3",HLOOKUP(E$14,'CUADRO 3'!$C$14:$CQ$74,ROW()-13,0),HLOOKUP(E$14,'CUADRO 4'!$C$14:$CO$74,ROW()-13,0)))),"")</f>
        <v>4796.201</v>
      </c>
      <c r="F47" s="86">
        <f>IFERROR(IF($C$2="CUADRO 1",HLOOKUP(F$14,'CUADRO 1'!$C$14:$CQ$74,ROW()-13,0),IF(Gráficas!$C$2="CUADRO 2",HLOOKUP(F$14,'CUADRO 2'!$C$14:$CO$74,ROW()-13,0),IF(Gráficas!$C$2="CUADRO 3",HLOOKUP(F$14,'CUADRO 3'!$C$14:$CQ$74,ROW()-13,0),HLOOKUP(F$14,'CUADRO 4'!$C$14:$CO$74,ROW()-13,0)))),"")</f>
        <v>3836.1309999999999</v>
      </c>
      <c r="G47" s="86">
        <f>IFERROR(IF($C$2="CUADRO 1",HLOOKUP(G$14,'CUADRO 1'!$C$14:$CQ$74,ROW()-13,0),IF(Gráficas!$C$2="CUADRO 2",HLOOKUP(G$14,'CUADRO 2'!$C$14:$CO$74,ROW()-13,0),IF(Gráficas!$C$2="CUADRO 3",HLOOKUP(G$14,'CUADRO 3'!$C$14:$CQ$74,ROW()-13,0),HLOOKUP(G$14,'CUADRO 4'!$C$14:$CO$74,ROW()-13,0)))),"")</f>
        <v>4810.9650000000001</v>
      </c>
      <c r="H47" s="85">
        <f>IFERROR(IF($C$2="CUADRO 1",HLOOKUP(H$14,'CUADRO 1'!$C$14:$CQ$74,ROW()-13,0),IF(Gráficas!$C$2="CUADRO 2",HLOOKUP(H$14,'CUADRO 2'!$C$14:$CO$74,ROW()-13,0),IF(Gráficas!$C$2="CUADRO 3",HLOOKUP(H$14,'CUADRO 3'!$C$14:$CQ$74,ROW()-13,0),HLOOKUP(H$14,'CUADRO 4'!$C$14:$CO$74,ROW()-13,0)))),"")</f>
        <v>0</v>
      </c>
      <c r="I47" s="86">
        <f>IF(IFERROR(IF($C$2="CUADRO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4'!$C$14:$CO$74,ROW()-13,0)))),"")=0,NA(),IFERROR(IF($C$2="CUADRO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4'!$C$14:$CO$74,ROW()-13,0)))),""))</f>
        <v>5311.1680000000006</v>
      </c>
      <c r="J47" s="87">
        <f>IF(IFERROR(IF($C$2="CUADRO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4'!$C$14:$CO$74,ROW()-13,0)))),"")=0,NA(),IFERROR(IF($C$2="CUADRO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4'!$C$14:$CO$74,ROW()-13,0)))),""))</f>
        <v>5119.9279999999999</v>
      </c>
      <c r="K47" s="87" t="str">
        <f>IF(IFERROR(IF($C$2="CUADRO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4'!$C$14:$CO$74,ROW()-13,0)))),"")=0,NA(),IFERROR(IF($C$2="CUADRO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4'!$C$14:$CO$74,ROW()-13,0)))),""))</f>
        <v/>
      </c>
      <c r="L47" s="87" t="str">
        <f>IF(IFERROR(IF($C$2="CUADRO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4'!$C$14:$CO$74,ROW()-13,0)))),"")=0,NA(),IFERROR(IF($C$2="CUADRO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4'!$C$14:$CO$74,ROW()-13,0)))),""))</f>
        <v/>
      </c>
      <c r="M47"/>
      <c r="N47"/>
      <c r="O47"/>
      <c r="P47"/>
      <c r="Q47"/>
    </row>
    <row r="48" spans="1:17" ht="0.6" customHeight="1" outlineLevel="1" x14ac:dyDescent="0.25">
      <c r="A48" s="53" t="s">
        <v>41</v>
      </c>
      <c r="B48" s="46"/>
      <c r="C48" s="85">
        <f>IFERROR(IF($C$2="CUADRO 1",HLOOKUP(C$12,'CUADRO 1'!$C$14:$CK$74,ROW()-13,0),IF(Gráficas!$C$2="CUADRO 2",HLOOKUP(C$12,'CUADRO 2'!$C$14:$CO$74,ROW()-13,0),IF(Gráficas!$C$2="CUADRO 3",HLOOKUP(C$12,'CUADRO 3'!$C$14:$CK$74,ROW()-13,0),HLOOKUP(C$12,'CUADRO 4'!$C$14:$CO$74,ROW()-13,0)))),"")</f>
        <v>4088.7449999999999</v>
      </c>
      <c r="D48" s="86">
        <f>IFERROR(IF($C$2="CUADRO 1",HLOOKUP(D$14,'CUADRO 1'!$C$14:$CQ$74,ROW()-13,0),IF(Gráficas!$C$2="CUADRO 2",HLOOKUP(D$14,'CUADRO 2'!$C$14:$CO$74,ROW()-13,0),IF(Gráficas!$C$2="CUADRO 3",HLOOKUP(D$14,'CUADRO 3'!$C$14:$CQ$74,ROW()-13,0),HLOOKUP(D$14,'CUADRO 4'!$C$14:$CO$74,ROW()-13,0)))),"")</f>
        <v>1009.739</v>
      </c>
      <c r="E48" s="86">
        <f>IFERROR(IF($C$2="CUADRO 1",HLOOKUP(E$14,'CUADRO 1'!$C$14:$CQ$74,ROW()-13,0),IF(Gráficas!$C$2="CUADRO 2",HLOOKUP(E$14,'CUADRO 2'!$C$14:$CO$74,ROW()-13,0),IF(Gráficas!$C$2="CUADRO 3",HLOOKUP(E$14,'CUADRO 3'!$C$14:$CQ$74,ROW()-13,0),HLOOKUP(E$14,'CUADRO 4'!$C$14:$CO$74,ROW()-13,0)))),"")</f>
        <v>1022.396</v>
      </c>
      <c r="F48" s="86">
        <f>IFERROR(IF($C$2="CUADRO 1",HLOOKUP(F$14,'CUADRO 1'!$C$14:$CQ$74,ROW()-13,0),IF(Gráficas!$C$2="CUADRO 2",HLOOKUP(F$14,'CUADRO 2'!$C$14:$CO$74,ROW()-13,0),IF(Gráficas!$C$2="CUADRO 3",HLOOKUP(F$14,'CUADRO 3'!$C$14:$CQ$74,ROW()-13,0),HLOOKUP(F$14,'CUADRO 4'!$C$14:$CO$74,ROW()-13,0)))),"")</f>
        <v>1046.162</v>
      </c>
      <c r="G48" s="86">
        <f>IFERROR(IF($C$2="CUADRO 1",HLOOKUP(G$14,'CUADRO 1'!$C$14:$CQ$74,ROW()-13,0),IF(Gráficas!$C$2="CUADRO 2",HLOOKUP(G$14,'CUADRO 2'!$C$14:$CO$74,ROW()-13,0),IF(Gráficas!$C$2="CUADRO 3",HLOOKUP(G$14,'CUADRO 3'!$C$14:$CQ$74,ROW()-13,0),HLOOKUP(G$14,'CUADRO 4'!$C$14:$CO$74,ROW()-13,0)))),"")</f>
        <v>1010.448</v>
      </c>
      <c r="H48" s="85">
        <f>IFERROR(IF($C$2="CUADRO 1",HLOOKUP(H$14,'CUADRO 1'!$C$14:$CQ$74,ROW()-13,0),IF(Gráficas!$C$2="CUADRO 2",HLOOKUP(H$14,'CUADRO 2'!$C$14:$CO$74,ROW()-13,0),IF(Gráficas!$C$2="CUADRO 3",HLOOKUP(H$14,'CUADRO 3'!$C$14:$CQ$74,ROW()-13,0),HLOOKUP(H$14,'CUADRO 4'!$C$14:$CO$74,ROW()-13,0)))),"")</f>
        <v>0</v>
      </c>
      <c r="I48" s="86">
        <f>IF(IFERROR(IF($C$2="CUADRO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4'!$C$14:$CO$74,ROW()-13,0)))),"")=0,NA(),IFERROR(IF($C$2="CUADRO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4'!$C$14:$CO$74,ROW()-13,0)))),""))</f>
        <v>1085.021</v>
      </c>
      <c r="J48" s="87">
        <f>IF(IFERROR(IF($C$2="CUADRO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4'!$C$14:$CO$74,ROW()-13,0)))),"")=0,NA(),IFERROR(IF($C$2="CUADRO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4'!$C$14:$CO$74,ROW()-13,0)))),""))</f>
        <v>1047.5149999999999</v>
      </c>
      <c r="K48" s="87" t="str">
        <f>IF(IFERROR(IF($C$2="CUADRO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4'!$C$14:$CO$74,ROW()-13,0)))),"")=0,NA(),IFERROR(IF($C$2="CUADRO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4'!$C$14:$CO$74,ROW()-13,0)))),""))</f>
        <v/>
      </c>
      <c r="L48" s="87" t="str">
        <f>IF(IFERROR(IF($C$2="CUADRO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4'!$C$14:$CO$74,ROW()-13,0)))),"")=0,NA(),IFERROR(IF($C$2="CUADRO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4'!$C$14:$CO$74,ROW()-13,0)))),""))</f>
        <v/>
      </c>
      <c r="M48"/>
      <c r="N48"/>
      <c r="O48"/>
      <c r="P48"/>
      <c r="Q48"/>
    </row>
    <row r="49" spans="1:17" ht="0.6" customHeight="1" outlineLevel="1" x14ac:dyDescent="0.25">
      <c r="A49" s="53" t="s">
        <v>38</v>
      </c>
      <c r="B49" s="46"/>
      <c r="C49" s="85">
        <f>IFERROR(IF($C$2="CUADRO 1",HLOOKUP(C$12,'CUADRO 1'!$C$14:$CK$74,ROW()-13,0),IF(Gráficas!$C$2="CUADRO 2",HLOOKUP(C$12,'CUADRO 2'!$C$14:$CO$74,ROW()-13,0),IF(Gráficas!$C$2="CUADRO 3",HLOOKUP(C$12,'CUADRO 3'!$C$14:$CK$74,ROW()-13,0),HLOOKUP(C$12,'CUADRO 4'!$C$14:$CO$74,ROW()-13,0)))),"")</f>
        <v>18646.593999999997</v>
      </c>
      <c r="D49" s="86">
        <f>IFERROR(IF($C$2="CUADRO 1",HLOOKUP(D$14,'CUADRO 1'!$C$14:$CQ$74,ROW()-13,0),IF(Gráficas!$C$2="CUADRO 2",HLOOKUP(D$14,'CUADRO 2'!$C$14:$CO$74,ROW()-13,0),IF(Gráficas!$C$2="CUADRO 3",HLOOKUP(D$14,'CUADRO 3'!$C$14:$CQ$74,ROW()-13,0),HLOOKUP(D$14,'CUADRO 4'!$C$14:$CO$74,ROW()-13,0)))),"")</f>
        <v>4213.8739999999998</v>
      </c>
      <c r="E49" s="86">
        <f>IFERROR(IF($C$2="CUADRO 1",HLOOKUP(E$14,'CUADRO 1'!$C$14:$CQ$74,ROW()-13,0),IF(Gráficas!$C$2="CUADRO 2",HLOOKUP(E$14,'CUADRO 2'!$C$14:$CO$74,ROW()-13,0),IF(Gráficas!$C$2="CUADRO 3",HLOOKUP(E$14,'CUADRO 3'!$C$14:$CQ$74,ROW()-13,0),HLOOKUP(E$14,'CUADRO 4'!$C$14:$CO$74,ROW()-13,0)))),"")</f>
        <v>5299.5680000000002</v>
      </c>
      <c r="F49" s="86">
        <f>IFERROR(IF($C$2="CUADRO 1",HLOOKUP(F$14,'CUADRO 1'!$C$14:$CQ$74,ROW()-13,0),IF(Gráficas!$C$2="CUADRO 2",HLOOKUP(F$14,'CUADRO 2'!$C$14:$CO$74,ROW()-13,0),IF(Gráficas!$C$2="CUADRO 3",HLOOKUP(F$14,'CUADRO 3'!$C$14:$CQ$74,ROW()-13,0),HLOOKUP(F$14,'CUADRO 4'!$C$14:$CO$74,ROW()-13,0)))),"")</f>
        <v>4515.9290000000001</v>
      </c>
      <c r="G49" s="86">
        <f>IFERROR(IF($C$2="CUADRO 1",HLOOKUP(G$14,'CUADRO 1'!$C$14:$CQ$74,ROW()-13,0),IF(Gráficas!$C$2="CUADRO 2",HLOOKUP(G$14,'CUADRO 2'!$C$14:$CO$74,ROW()-13,0),IF(Gráficas!$C$2="CUADRO 3",HLOOKUP(G$14,'CUADRO 3'!$C$14:$CQ$74,ROW()-13,0),HLOOKUP(G$14,'CUADRO 4'!$C$14:$CO$74,ROW()-13,0)))),"")</f>
        <v>4617.223</v>
      </c>
      <c r="H49" s="85">
        <f>IFERROR(IF($C$2="CUADRO 1",HLOOKUP(H$14,'CUADRO 1'!$C$14:$CQ$74,ROW()-13,0),IF(Gráficas!$C$2="CUADRO 2",HLOOKUP(H$14,'CUADRO 2'!$C$14:$CO$74,ROW()-13,0),IF(Gráficas!$C$2="CUADRO 3",HLOOKUP(H$14,'CUADRO 3'!$C$14:$CQ$74,ROW()-13,0),HLOOKUP(H$14,'CUADRO 4'!$C$14:$CO$74,ROW()-13,0)))),"")</f>
        <v>0</v>
      </c>
      <c r="I49" s="86">
        <f>IF(IFERROR(IF($C$2="CUADRO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4'!$C$14:$CO$74,ROW()-13,0)))),"")=0,NA(),IFERROR(IF($C$2="CUADRO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4'!$C$14:$CO$74,ROW()-13,0)))),""))</f>
        <v>4619.3739999999998</v>
      </c>
      <c r="J49" s="87">
        <f>IF(IFERROR(IF($C$2="CUADRO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4'!$C$14:$CO$74,ROW()-13,0)))),"")=0,NA(),IFERROR(IF($C$2="CUADRO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4'!$C$14:$CO$74,ROW()-13,0)))),""))</f>
        <v>5240.2719999999999</v>
      </c>
      <c r="K49" s="87" t="str">
        <f>IF(IFERROR(IF($C$2="CUADRO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4'!$C$14:$CO$74,ROW()-13,0)))),"")=0,NA(),IFERROR(IF($C$2="CUADRO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4'!$C$14:$CO$74,ROW()-13,0)))),""))</f>
        <v/>
      </c>
      <c r="L49" s="87" t="str">
        <f>IF(IFERROR(IF($C$2="CUADRO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4'!$C$14:$CO$74,ROW()-13,0)))),"")=0,NA(),IFERROR(IF($C$2="CUADRO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4'!$C$14:$CO$74,ROW()-13,0)))),""))</f>
        <v/>
      </c>
      <c r="M49"/>
      <c r="N49"/>
      <c r="O49"/>
      <c r="P49"/>
      <c r="Q49"/>
    </row>
    <row r="50" spans="1:17" ht="0.6" customHeight="1" x14ac:dyDescent="0.25">
      <c r="A50" s="55"/>
      <c r="B50" s="54"/>
      <c r="C50" s="88"/>
      <c r="D50" s="88"/>
      <c r="E50" s="88"/>
      <c r="F50" s="88"/>
      <c r="G50" s="88"/>
      <c r="H50" s="88"/>
      <c r="I50" s="88"/>
      <c r="J50" s="89"/>
      <c r="K50" s="89"/>
      <c r="L50" s="89"/>
      <c r="M50"/>
      <c r="N50"/>
      <c r="O50"/>
      <c r="P50"/>
      <c r="Q50"/>
    </row>
    <row r="51" spans="1:17" ht="0.6" customHeight="1" x14ac:dyDescent="0.25">
      <c r="A51" s="52" t="s">
        <v>39</v>
      </c>
      <c r="C51" s="91">
        <f>IFERROR(IF($C$2="CUADRO 1",HLOOKUP(C$12,'CUADRO 1'!$C$14:$CK$74,ROW()-13,0),IF(Gráficas!$C$2="CUADRO 2",HLOOKUP(C$12,'CUADRO 2'!$C$14:$CO$74,ROW()-13,0),IF(Gráficas!$C$2="CUADRO 3",HLOOKUP(C$12,'CUADRO 3'!$C$14:$CK$74,ROW()-13,0),HLOOKUP(C$12,'CUADRO 4'!$C$14:$CO$74,ROW()-13,0)))),"")</f>
        <v>19508.505999999998</v>
      </c>
      <c r="D51" s="83">
        <f>IFERROR(IF($C$2="CUADRO 1",HLOOKUP(D$14,'CUADRO 1'!$C$14:$CQ$74,ROW()-13,0),IF(Gráficas!$C$2="CUADRO 2",HLOOKUP(D$14,'CUADRO 2'!$C$14:$CO$74,ROW()-13,0),IF(Gráficas!$C$2="CUADRO 3",HLOOKUP(D$14,'CUADRO 3'!$C$14:$CQ$74,ROW()-13,0),HLOOKUP(D$14,'CUADRO 4'!$C$14:$CO$74,ROW()-13,0)))),"")</f>
        <v>4943.57</v>
      </c>
      <c r="E51" s="83">
        <f>IFERROR(IF($C$2="CUADRO 1",HLOOKUP(E$14,'CUADRO 1'!$C$14:$CQ$74,ROW()-13,0),IF(Gráficas!$C$2="CUADRO 2",HLOOKUP(E$14,'CUADRO 2'!$C$14:$CO$74,ROW()-13,0),IF(Gráficas!$C$2="CUADRO 3",HLOOKUP(E$14,'CUADRO 3'!$C$14:$CQ$74,ROW()-13,0),HLOOKUP(E$14,'CUADRO 4'!$C$14:$CO$74,ROW()-13,0)))),"")</f>
        <v>4706.3739999999998</v>
      </c>
      <c r="F51" s="83">
        <f>IFERROR(IF($C$2="CUADRO 1",HLOOKUP(F$14,'CUADRO 1'!$C$14:$CQ$74,ROW()-13,0),IF(Gráficas!$C$2="CUADRO 2",HLOOKUP(F$14,'CUADRO 2'!$C$14:$CO$74,ROW()-13,0),IF(Gráficas!$C$2="CUADRO 3",HLOOKUP(F$14,'CUADRO 3'!$C$14:$CQ$74,ROW()-13,0),HLOOKUP(F$14,'CUADRO 4'!$C$14:$CO$74,ROW()-13,0)))),"")</f>
        <v>4777.4280000000008</v>
      </c>
      <c r="G51" s="83">
        <f>IFERROR(IF($C$2="CUADRO 1",HLOOKUP(G$14,'CUADRO 1'!$C$14:$CQ$74,ROW()-13,0),IF(Gráficas!$C$2="CUADRO 2",HLOOKUP(G$14,'CUADRO 2'!$C$14:$CO$74,ROW()-13,0),IF(Gráficas!$C$2="CUADRO 3",HLOOKUP(G$14,'CUADRO 3'!$C$14:$CQ$74,ROW()-13,0),HLOOKUP(G$14,'CUADRO 4'!$C$14:$CO$74,ROW()-13,0)))),"")</f>
        <v>5081.1339999999991</v>
      </c>
      <c r="H51" s="91">
        <f>IFERROR(IF($C$2="CUADRO 1",HLOOKUP(H$14,'CUADRO 1'!$C$14:$CQ$74,ROW()-13,0),IF(Gráficas!$C$2="CUADRO 2",HLOOKUP(H$14,'CUADRO 2'!$C$14:$CO$74,ROW()-13,0),IF(Gráficas!$C$2="CUADRO 3",HLOOKUP(H$14,'CUADRO 3'!$C$14:$CQ$74,ROW()-13,0),HLOOKUP(H$14,'CUADRO 4'!$C$14:$CO$74,ROW()-13,0)))),"")</f>
        <v>0</v>
      </c>
      <c r="I51" s="83">
        <f>IF(IFERROR(IF($C$2="CUADRO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4'!$C$14:$CO$74,ROW()-13,0)))),"")=0,NA(),IFERROR(IF($C$2="CUADRO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4'!$C$14:$CO$74,ROW()-13,0)))),""))</f>
        <v>5328.8010000000004</v>
      </c>
      <c r="J51" s="84">
        <f>IF(IFERROR(IF($C$2="CUADRO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4'!$C$14:$CO$74,ROW()-13,0)))),"")=0,NA(),IFERROR(IF($C$2="CUADRO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4'!$C$14:$CO$74,ROW()-13,0)))),NA()))</f>
        <v>5240.5570000000007</v>
      </c>
      <c r="K51" s="84" t="e">
        <f>IF(IFERROR(IF($C$2="CUADRO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4'!$C$14:$CO$74,ROW()-13,0)))),"")=0,NA(),IFERROR(IF($C$2="CUADRO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4'!$C$14:$CO$74,ROW()-13,0)))),NA()))</f>
        <v>#N/A</v>
      </c>
      <c r="L51" s="84" t="e">
        <f>IF(IFERROR(IF($C$2="CUADRO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4'!$C$14:$CO$74,ROW()-13,0)))),"")=0,NA(),IFERROR(IF($C$2="CUADRO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4'!$C$14:$CO$74,ROW()-13,0)))),NA()))</f>
        <v>#N/A</v>
      </c>
      <c r="M51"/>
      <c r="N51"/>
      <c r="O51"/>
      <c r="P51"/>
      <c r="Q51"/>
    </row>
    <row r="52" spans="1:17" ht="0.6" customHeight="1" outlineLevel="1" x14ac:dyDescent="0.25">
      <c r="A52" s="53" t="s">
        <v>37</v>
      </c>
      <c r="B52" s="46"/>
      <c r="C52" s="85">
        <f>IFERROR(IF($C$2="CUADRO 1",HLOOKUP(C$12,'CUADRO 1'!$C$14:$CK$74,ROW()-13,0),IF(Gráficas!$C$2="CUADRO 2",HLOOKUP(C$12,'CUADRO 2'!$C$14:$CO$74,ROW()-13,0),IF(Gráficas!$C$2="CUADRO 3",HLOOKUP(C$12,'CUADRO 3'!$C$14:$CK$74,ROW()-13,0),HLOOKUP(C$12,'CUADRO 4'!$C$14:$CO$74,ROW()-13,0)))),"")</f>
        <v>16165.619000000001</v>
      </c>
      <c r="D52" s="86">
        <f>IFERROR(IF($C$2="CUADRO 1",HLOOKUP(D$14,'CUADRO 1'!$C$14:$CQ$74,ROW()-13,0),IF(Gráficas!$C$2="CUADRO 2",HLOOKUP(D$14,'CUADRO 2'!$C$14:$CO$74,ROW()-13,0),IF(Gráficas!$C$2="CUADRO 3",HLOOKUP(D$14,'CUADRO 3'!$C$14:$CQ$74,ROW()-13,0),HLOOKUP(D$14,'CUADRO 4'!$C$14:$CO$74,ROW()-13,0)))),"")</f>
        <v>3871.6350000000002</v>
      </c>
      <c r="E52" s="86">
        <f>IFERROR(IF($C$2="CUADRO 1",HLOOKUP(E$14,'CUADRO 1'!$C$14:$CQ$74,ROW()-13,0),IF(Gráficas!$C$2="CUADRO 2",HLOOKUP(E$14,'CUADRO 2'!$C$14:$CO$74,ROW()-13,0),IF(Gráficas!$C$2="CUADRO 3",HLOOKUP(E$14,'CUADRO 3'!$C$14:$CQ$74,ROW()-13,0),HLOOKUP(E$14,'CUADRO 4'!$C$14:$CO$74,ROW()-13,0)))),"")</f>
        <v>3965.3409999999999</v>
      </c>
      <c r="F52" s="86">
        <f>IFERROR(IF($C$2="CUADRO 1",HLOOKUP(F$14,'CUADRO 1'!$C$14:$CQ$74,ROW()-13,0),IF(Gráficas!$C$2="CUADRO 2",HLOOKUP(F$14,'CUADRO 2'!$C$14:$CO$74,ROW()-13,0),IF(Gráficas!$C$2="CUADRO 3",HLOOKUP(F$14,'CUADRO 3'!$C$14:$CQ$74,ROW()-13,0),HLOOKUP(F$14,'CUADRO 4'!$C$14:$CO$74,ROW()-13,0)))),"")</f>
        <v>4086.2060000000001</v>
      </c>
      <c r="G52" s="86">
        <f>IFERROR(IF($C$2="CUADRO 1",HLOOKUP(G$14,'CUADRO 1'!$C$14:$CQ$74,ROW()-13,0),IF(Gráficas!$C$2="CUADRO 2",HLOOKUP(G$14,'CUADRO 2'!$C$14:$CO$74,ROW()-13,0),IF(Gráficas!$C$2="CUADRO 3",HLOOKUP(G$14,'CUADRO 3'!$C$14:$CQ$74,ROW()-13,0),HLOOKUP(G$14,'CUADRO 4'!$C$14:$CO$74,ROW()-13,0)))),"")</f>
        <v>4242.4369999999999</v>
      </c>
      <c r="H52" s="85">
        <f>IFERROR(IF($C$2="CUADRO 1",HLOOKUP(H$14,'CUADRO 1'!$C$14:$CQ$74,ROW()-13,0),IF(Gráficas!$C$2="CUADRO 2",HLOOKUP(H$14,'CUADRO 2'!$C$14:$CO$74,ROW()-13,0),IF(Gráficas!$C$2="CUADRO 3",HLOOKUP(H$14,'CUADRO 3'!$C$14:$CQ$74,ROW()-13,0),HLOOKUP(H$14,'CUADRO 4'!$C$14:$CO$74,ROW()-13,0)))),"")</f>
        <v>0</v>
      </c>
      <c r="I52" s="86">
        <f>IF(IFERROR(IF($C$2="CUADRO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4'!$C$14:$CO$74,ROW()-13,0)))),"")=0,NA(),IFERROR(IF($C$2="CUADRO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4'!$C$14:$CO$74,ROW()-13,0)))),""))</f>
        <v>4321.8100000000004</v>
      </c>
      <c r="J52" s="87">
        <f>IF(IFERROR(IF($C$2="CUADRO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4'!$C$14:$CO$74,ROW()-13,0)))),"")=0,NA(),IFERROR(IF($C$2="CUADRO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4'!$C$14:$CO$74,ROW()-13,0)))),""))</f>
        <v>4513.5550000000003</v>
      </c>
      <c r="K52" s="87" t="str">
        <f>IF(IFERROR(IF($C$2="CUADRO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4'!$C$14:$CO$74,ROW()-13,0)))),"")=0,NA(),IFERROR(IF($C$2="CUADRO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4'!$C$14:$CO$74,ROW()-13,0)))),""))</f>
        <v/>
      </c>
      <c r="L52" s="87" t="str">
        <f>IF(IFERROR(IF($C$2="CUADRO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4'!$C$14:$CO$74,ROW()-13,0)))),"")=0,NA(),IFERROR(IF($C$2="CUADRO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4'!$C$14:$CO$74,ROW()-13,0)))),""))</f>
        <v/>
      </c>
      <c r="M52"/>
      <c r="N52"/>
      <c r="O52"/>
      <c r="P52"/>
      <c r="Q52"/>
    </row>
    <row r="53" spans="1:17" ht="0.6" customHeight="1" outlineLevel="1" x14ac:dyDescent="0.25">
      <c r="A53" s="53" t="s">
        <v>35</v>
      </c>
      <c r="B53" s="46"/>
      <c r="C53" s="85">
        <f>IFERROR(IF($C$2="CUADRO 1",HLOOKUP(C$12,'CUADRO 1'!$C$14:$CK$74,ROW()-13,0),IF(Gráficas!$C$2="CUADRO 2",HLOOKUP(C$12,'CUADRO 2'!$C$14:$CO$74,ROW()-13,0),IF(Gráficas!$C$2="CUADRO 3",HLOOKUP(C$12,'CUADRO 3'!$C$14:$CK$74,ROW()-13,0),HLOOKUP(C$12,'CUADRO 4'!$C$14:$CO$74,ROW()-13,0)))),"")</f>
        <v>1702.008</v>
      </c>
      <c r="D53" s="86">
        <f>IFERROR(IF($C$2="CUADRO 1",HLOOKUP(D$14,'CUADRO 1'!$C$14:$CQ$74,ROW()-13,0),IF(Gráficas!$C$2="CUADRO 2",HLOOKUP(D$14,'CUADRO 2'!$C$14:$CO$74,ROW()-13,0),IF(Gráficas!$C$2="CUADRO 3",HLOOKUP(D$14,'CUADRO 3'!$C$14:$CQ$74,ROW()-13,0),HLOOKUP(D$14,'CUADRO 4'!$C$14:$CO$74,ROW()-13,0)))),"")</f>
        <v>570.048</v>
      </c>
      <c r="E53" s="86">
        <f>IFERROR(IF($C$2="CUADRO 1",HLOOKUP(E$14,'CUADRO 1'!$C$14:$CQ$74,ROW()-13,0),IF(Gráficas!$C$2="CUADRO 2",HLOOKUP(E$14,'CUADRO 2'!$C$14:$CO$74,ROW()-13,0),IF(Gráficas!$C$2="CUADRO 3",HLOOKUP(E$14,'CUADRO 3'!$C$14:$CQ$74,ROW()-13,0),HLOOKUP(E$14,'CUADRO 4'!$C$14:$CO$74,ROW()-13,0)))),"")</f>
        <v>322.82600000000002</v>
      </c>
      <c r="F53" s="86">
        <f>IFERROR(IF($C$2="CUADRO 1",HLOOKUP(F$14,'CUADRO 1'!$C$14:$CQ$74,ROW()-13,0),IF(Gráficas!$C$2="CUADRO 2",HLOOKUP(F$14,'CUADRO 2'!$C$14:$CO$74,ROW()-13,0),IF(Gráficas!$C$2="CUADRO 3",HLOOKUP(F$14,'CUADRO 3'!$C$14:$CQ$74,ROW()-13,0),HLOOKUP(F$14,'CUADRO 4'!$C$14:$CO$74,ROW()-13,0)))),"")</f>
        <v>350.01100000000002</v>
      </c>
      <c r="G53" s="86">
        <f>IFERROR(IF($C$2="CUADRO 1",HLOOKUP(G$14,'CUADRO 1'!$C$14:$CQ$74,ROW()-13,0),IF(Gráficas!$C$2="CUADRO 2",HLOOKUP(G$14,'CUADRO 2'!$C$14:$CO$74,ROW()-13,0),IF(Gráficas!$C$2="CUADRO 3",HLOOKUP(G$14,'CUADRO 3'!$C$14:$CQ$74,ROW()-13,0),HLOOKUP(G$14,'CUADRO 4'!$C$14:$CO$74,ROW()-13,0)))),"")</f>
        <v>459.12299999999999</v>
      </c>
      <c r="H53" s="85">
        <f>IFERROR(IF($C$2="CUADRO 1",HLOOKUP(H$14,'CUADRO 1'!$C$14:$CQ$74,ROW()-13,0),IF(Gráficas!$C$2="CUADRO 2",HLOOKUP(H$14,'CUADRO 2'!$C$14:$CO$74,ROW()-13,0),IF(Gráficas!$C$2="CUADRO 3",HLOOKUP(H$14,'CUADRO 3'!$C$14:$CQ$74,ROW()-13,0),HLOOKUP(H$14,'CUADRO 4'!$C$14:$CO$74,ROW()-13,0)))),"")</f>
        <v>0</v>
      </c>
      <c r="I53" s="86">
        <f>IF(IFERROR(IF($C$2="CUADRO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4'!$C$14:$CO$74,ROW()-13,0)))),"")=0,NA(),IFERROR(IF($C$2="CUADRO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4'!$C$14:$CO$74,ROW()-13,0)))),""))</f>
        <v>563.43399999999997</v>
      </c>
      <c r="J53" s="87">
        <f>IF(IFERROR(IF($C$2="CUADRO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4'!$C$14:$CO$74,ROW()-13,0)))),"")=0,NA(),IFERROR(IF($C$2="CUADRO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4'!$C$14:$CO$74,ROW()-13,0)))),""))</f>
        <v>376.36799999999999</v>
      </c>
      <c r="K53" s="87" t="str">
        <f>IF(IFERROR(IF($C$2="CUADRO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4'!$C$14:$CO$74,ROW()-13,0)))),"")=0,NA(),IFERROR(IF($C$2="CUADRO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4'!$C$14:$CO$74,ROW()-13,0)))),""))</f>
        <v/>
      </c>
      <c r="L53" s="87" t="str">
        <f>IF(IFERROR(IF($C$2="CUADRO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4'!$C$14:$CO$74,ROW()-13,0)))),"")=0,NA(),IFERROR(IF($C$2="CUADRO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4'!$C$14:$CO$74,ROW()-13,0)))),""))</f>
        <v/>
      </c>
      <c r="M53"/>
      <c r="N53"/>
      <c r="O53"/>
      <c r="P53"/>
      <c r="Q53"/>
    </row>
    <row r="54" spans="1:17" ht="0.6" customHeight="1" outlineLevel="1" x14ac:dyDescent="0.25">
      <c r="A54" s="53" t="s">
        <v>36</v>
      </c>
      <c r="B54" s="46"/>
      <c r="C54" s="85">
        <f>IFERROR(IF($C$2="CUADRO 1",HLOOKUP(C$12,'CUADRO 1'!$C$14:$CK$74,ROW()-13,0),IF(Gráficas!$C$2="CUADRO 2",HLOOKUP(C$12,'CUADRO 2'!$C$14:$CO$74,ROW()-13,0),IF(Gráficas!$C$2="CUADRO 3",HLOOKUP(C$12,'CUADRO 3'!$C$14:$CK$74,ROW()-13,0),HLOOKUP(C$12,'CUADRO 4'!$C$14:$CO$74,ROW()-13,0)))),"")</f>
        <v>1640.8789999999999</v>
      </c>
      <c r="D54" s="86">
        <f>IFERROR(IF($C$2="CUADRO 1",HLOOKUP(D$14,'CUADRO 1'!$C$14:$CQ$74,ROW()-13,0),IF(Gráficas!$C$2="CUADRO 2",HLOOKUP(D$14,'CUADRO 2'!$C$14:$CO$74,ROW()-13,0),IF(Gráficas!$C$2="CUADRO 3",HLOOKUP(D$14,'CUADRO 3'!$C$14:$CQ$74,ROW()-13,0),HLOOKUP(D$14,'CUADRO 4'!$C$14:$CO$74,ROW()-13,0)))),"")</f>
        <v>501.887</v>
      </c>
      <c r="E54" s="86">
        <f>IFERROR(IF($C$2="CUADRO 1",HLOOKUP(E$14,'CUADRO 1'!$C$14:$CQ$74,ROW()-13,0),IF(Gráficas!$C$2="CUADRO 2",HLOOKUP(E$14,'CUADRO 2'!$C$14:$CO$74,ROW()-13,0),IF(Gráficas!$C$2="CUADRO 3",HLOOKUP(E$14,'CUADRO 3'!$C$14:$CQ$74,ROW()-13,0),HLOOKUP(E$14,'CUADRO 4'!$C$14:$CO$74,ROW()-13,0)))),"")</f>
        <v>418.20699999999999</v>
      </c>
      <c r="F54" s="86">
        <f>IFERROR(IF($C$2="CUADRO 1",HLOOKUP(F$14,'CUADRO 1'!$C$14:$CQ$74,ROW()-13,0),IF(Gráficas!$C$2="CUADRO 2",HLOOKUP(F$14,'CUADRO 2'!$C$14:$CO$74,ROW()-13,0),IF(Gráficas!$C$2="CUADRO 3",HLOOKUP(F$14,'CUADRO 3'!$C$14:$CQ$74,ROW()-13,0),HLOOKUP(F$14,'CUADRO 4'!$C$14:$CO$74,ROW()-13,0)))),"")</f>
        <v>341.21100000000001</v>
      </c>
      <c r="G54" s="86">
        <f>IFERROR(IF($C$2="CUADRO 1",HLOOKUP(G$14,'CUADRO 1'!$C$14:$CQ$74,ROW()-13,0),IF(Gráficas!$C$2="CUADRO 2",HLOOKUP(G$14,'CUADRO 2'!$C$14:$CO$74,ROW()-13,0),IF(Gráficas!$C$2="CUADRO 3",HLOOKUP(G$14,'CUADRO 3'!$C$14:$CQ$74,ROW()-13,0),HLOOKUP(G$14,'CUADRO 4'!$C$14:$CO$74,ROW()-13,0)))),"")</f>
        <v>379.57400000000001</v>
      </c>
      <c r="H54" s="85">
        <f>IFERROR(IF($C$2="CUADRO 1",HLOOKUP(H$14,'CUADRO 1'!$C$14:$CQ$74,ROW()-13,0),IF(Gráficas!$C$2="CUADRO 2",HLOOKUP(H$14,'CUADRO 2'!$C$14:$CO$74,ROW()-13,0),IF(Gráficas!$C$2="CUADRO 3",HLOOKUP(H$14,'CUADRO 3'!$C$14:$CQ$74,ROW()-13,0),HLOOKUP(H$14,'CUADRO 4'!$C$14:$CO$74,ROW()-13,0)))),"")</f>
        <v>0</v>
      </c>
      <c r="I54" s="86">
        <f>IF(IFERROR(IF($C$2="CUADRO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4'!$C$14:$CO$74,ROW()-13,0)))),"")=0,NA(),IFERROR(IF($C$2="CUADRO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4'!$C$14:$CO$74,ROW()-13,0)))),""))</f>
        <v>443.55700000000002</v>
      </c>
      <c r="J54" s="87">
        <f>IF(IFERROR(IF($C$2="CUADRO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4'!$C$14:$CO$74,ROW()-13,0)))),"")=0,NA(),IFERROR(IF($C$2="CUADRO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4'!$C$14:$CO$74,ROW()-13,0)))),""))</f>
        <v>350.63400000000001</v>
      </c>
      <c r="K54" s="87" t="str">
        <f>IF(IFERROR(IF($C$2="CUADRO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4'!$C$14:$CO$74,ROW()-13,0)))),"")=0,NA(),IFERROR(IF($C$2="CUADRO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4'!$C$14:$CO$74,ROW()-13,0)))),""))</f>
        <v/>
      </c>
      <c r="L54" s="87" t="str">
        <f>IF(IFERROR(IF($C$2="CUADRO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4'!$C$14:$CO$74,ROW()-13,0)))),"")=0,NA(),IFERROR(IF($C$2="CUADRO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4'!$C$14:$CO$74,ROW()-13,0)))),""))</f>
        <v/>
      </c>
      <c r="M54"/>
      <c r="N54"/>
      <c r="O54"/>
      <c r="P54"/>
      <c r="Q54"/>
    </row>
    <row r="55" spans="1:17" ht="0.6" customHeight="1" x14ac:dyDescent="0.25">
      <c r="A55" s="55"/>
      <c r="B55" s="54"/>
      <c r="C55" s="88"/>
      <c r="D55" s="88"/>
      <c r="E55" s="88"/>
      <c r="F55" s="88"/>
      <c r="G55" s="88"/>
      <c r="H55" s="88"/>
      <c r="I55" s="88"/>
      <c r="J55" s="89"/>
      <c r="K55" s="89"/>
      <c r="L55" s="89"/>
      <c r="M55"/>
      <c r="N55"/>
      <c r="O55"/>
      <c r="P55"/>
      <c r="Q55"/>
    </row>
    <row r="56" spans="1:17" ht="0.6" customHeight="1" x14ac:dyDescent="0.25">
      <c r="A56" s="52" t="s">
        <v>18</v>
      </c>
      <c r="C56" s="91">
        <f>IFERROR(IF($C$2="CUADRO 1",HLOOKUP(C$12,'CUADRO 1'!$C$14:$CK$74,ROW()-13,0),IF(Gráficas!$C$2="CUADRO 2",HLOOKUP(C$12,'CUADRO 2'!$C$14:$CO$74,ROW()-13,0),IF(Gráficas!$C$2="CUADRO 3",HLOOKUP(C$12,'CUADRO 3'!$C$14:$CK$74,ROW()-13,0),HLOOKUP(C$12,'CUADRO 4'!$C$14:$CO$74,ROW()-13,0)))),"")</f>
        <v>39764.050000000003</v>
      </c>
      <c r="D56" s="83">
        <f>IFERROR(IF($C$2="CUADRO 1",HLOOKUP(D$14,'CUADRO 1'!$C$14:$CQ$74,ROW()-13,0),IF(Gráficas!$C$2="CUADRO 2",HLOOKUP(D$14,'CUADRO 2'!$C$14:$CO$74,ROW()-13,0),IF(Gráficas!$C$2="CUADRO 3",HLOOKUP(D$14,'CUADRO 3'!$C$14:$CQ$74,ROW()-13,0),HLOOKUP(D$14,'CUADRO 4'!$C$14:$CO$74,ROW()-13,0)))),"")</f>
        <v>9831</v>
      </c>
      <c r="E56" s="83">
        <f>IFERROR(IF($C$2="CUADRO 1",HLOOKUP(E$14,'CUADRO 1'!$C$14:$CQ$74,ROW()-13,0),IF(Gráficas!$C$2="CUADRO 2",HLOOKUP(E$14,'CUADRO 2'!$C$14:$CO$74,ROW()-13,0),IF(Gráficas!$C$2="CUADRO 3",HLOOKUP(E$14,'CUADRO 3'!$C$14:$CQ$74,ROW()-13,0),HLOOKUP(E$14,'CUADRO 4'!$C$14:$CO$74,ROW()-13,0)))),"")</f>
        <v>9879.8850000000002</v>
      </c>
      <c r="F56" s="83">
        <f>IFERROR(IF($C$2="CUADRO 1",HLOOKUP(F$14,'CUADRO 1'!$C$14:$CQ$74,ROW()-13,0),IF(Gráficas!$C$2="CUADRO 2",HLOOKUP(F$14,'CUADRO 2'!$C$14:$CO$74,ROW()-13,0),IF(Gráficas!$C$2="CUADRO 3",HLOOKUP(F$14,'CUADRO 3'!$C$14:$CQ$74,ROW()-13,0),HLOOKUP(F$14,'CUADRO 4'!$C$14:$CO$74,ROW()-13,0)))),"")</f>
        <v>9982.6990000000005</v>
      </c>
      <c r="G56" s="83">
        <f>IFERROR(IF($C$2="CUADRO 1",HLOOKUP(G$14,'CUADRO 1'!$C$14:$CQ$74,ROW()-13,0),IF(Gráficas!$C$2="CUADRO 2",HLOOKUP(G$14,'CUADRO 2'!$C$14:$CO$74,ROW()-13,0),IF(Gráficas!$C$2="CUADRO 3",HLOOKUP(G$14,'CUADRO 3'!$C$14:$CQ$74,ROW()-13,0),HLOOKUP(G$14,'CUADRO 4'!$C$14:$CO$74,ROW()-13,0)))),"")</f>
        <v>10070.466</v>
      </c>
      <c r="H56" s="91">
        <f>IFERROR(IF($C$2="CUADRO 1",HLOOKUP(H$14,'CUADRO 1'!$C$14:$CQ$74,ROW()-13,0),IF(Gráficas!$C$2="CUADRO 2",HLOOKUP(H$14,'CUADRO 2'!$C$14:$CO$74,ROW()-13,0),IF(Gráficas!$C$2="CUADRO 3",HLOOKUP(H$14,'CUADRO 3'!$C$14:$CQ$74,ROW()-13,0),HLOOKUP(H$14,'CUADRO 4'!$C$14:$CO$74,ROW()-13,0)))),"")</f>
        <v>0</v>
      </c>
      <c r="I56" s="83">
        <f>IF(IFERROR(IF($C$2="CUADRO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4'!$C$14:$CO$74,ROW()-13,0)))),"")=0,NA(),IFERROR(IF($C$2="CUADRO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4'!$C$14:$CO$74,ROW()-13,0)))),""))</f>
        <v>10199.395</v>
      </c>
      <c r="J56" s="84">
        <f>IF(IFERROR(IF($C$2="CUADRO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4'!$C$14:$CO$74,ROW()-13,0)))),"")=0,NA(),IFERROR(IF($C$2="CUADRO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4'!$C$14:$CO$74,ROW()-13,0)))),""))</f>
        <v>10230.631000000001</v>
      </c>
      <c r="K56" s="84" t="str">
        <f>IF(IFERROR(IF($C$2="CUADRO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4'!$C$14:$CO$74,ROW()-13,0)))),"")=0,NA(),IFERROR(IF($C$2="CUADRO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4'!$C$14:$CO$74,ROW()-13,0)))),""))</f>
        <v/>
      </c>
      <c r="L56" s="84" t="str">
        <f>IF(IFERROR(IF($C$2="CUADRO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4'!$C$14:$CO$74,ROW()-13,0)))),"")=0,NA(),IFERROR(IF($C$2="CUADRO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4'!$C$14:$CO$74,ROW()-13,0)))),""))</f>
        <v/>
      </c>
      <c r="M56"/>
      <c r="N56"/>
      <c r="O56"/>
      <c r="P56"/>
      <c r="Q56"/>
    </row>
    <row r="57" spans="1:17" ht="0.6" customHeight="1" x14ac:dyDescent="0.25">
      <c r="C57" s="92"/>
      <c r="D57" s="92"/>
      <c r="E57" s="92"/>
      <c r="F57" s="92"/>
      <c r="G57" s="92"/>
      <c r="H57" s="92"/>
      <c r="I57" s="92"/>
      <c r="J57" s="93"/>
      <c r="K57" s="93"/>
      <c r="L57" s="93"/>
      <c r="M57"/>
      <c r="N57"/>
      <c r="O57"/>
      <c r="P57"/>
      <c r="Q57"/>
    </row>
    <row r="58" spans="1:17" ht="0.6" customHeight="1" x14ac:dyDescent="0.25">
      <c r="A58" s="52" t="s">
        <v>47</v>
      </c>
      <c r="C58" s="83">
        <f>IFERROR(IF($C$2="CUADRO 1",HLOOKUP(C$12,'CUADRO 1'!$C$14:$CK$74,ROW()-13,0),IF(Gráficas!$C$2="CUADRO 2",HLOOKUP(C$12,'CUADRO 2'!$C$14:$CO$74,ROW()-13,0),IF(Gráficas!$C$2="CUADRO 3",HLOOKUP(C$12,'CUADRO 3'!$C$14:$CK$74,ROW()-13,0),HLOOKUP(C$12,'CUADRO 4'!$C$14:$CO$74,ROW()-13,0)))),"")</f>
        <v>34724.366999999998</v>
      </c>
      <c r="D58" s="83">
        <f>IFERROR(IF($C$2="CUADRO 1",HLOOKUP(D$14,'CUADRO 1'!$C$14:$CQ$74,ROW()-13,0),IF(Gráficas!$C$2="CUADRO 2",HLOOKUP(D$14,'CUADRO 2'!$C$14:$CO$74,ROW()-13,0),IF(Gráficas!$C$2="CUADRO 3",HLOOKUP(D$14,'CUADRO 3'!$C$14:$CQ$74,ROW()-13,0),HLOOKUP(D$14,'CUADRO 4'!$C$14:$CO$74,ROW()-13,0)))),"")</f>
        <v>8352.5229999999992</v>
      </c>
      <c r="E58" s="83">
        <f>IFERROR(IF($C$2="CUADRO 1",HLOOKUP(E$14,'CUADRO 1'!$C$14:$CQ$74,ROW()-13,0),IF(Gráficas!$C$2="CUADRO 2",HLOOKUP(E$14,'CUADRO 2'!$C$14:$CO$74,ROW()-13,0),IF(Gráficas!$C$2="CUADRO 3",HLOOKUP(E$14,'CUADRO 3'!$C$14:$CQ$74,ROW()-13,0),HLOOKUP(E$14,'CUADRO 4'!$C$14:$CO$74,ROW()-13,0)))),"")</f>
        <v>8775.6179999999986</v>
      </c>
      <c r="F58" s="83">
        <f>IFERROR(IF($C$2="CUADRO 1",HLOOKUP(F$14,'CUADRO 1'!$C$14:$CQ$74,ROW()-13,0),IF(Gráficas!$C$2="CUADRO 2",HLOOKUP(F$14,'CUADRO 2'!$C$14:$CO$74,ROW()-13,0),IF(Gráficas!$C$2="CUADRO 3",HLOOKUP(F$14,'CUADRO 3'!$C$14:$CQ$74,ROW()-13,0),HLOOKUP(F$14,'CUADRO 4'!$C$14:$CO$74,ROW()-13,0)))),"")</f>
        <v>8951.018</v>
      </c>
      <c r="G58" s="83">
        <f>IFERROR(IF($C$2="CUADRO 1",HLOOKUP(G$14,'CUADRO 1'!$C$14:$CQ$74,ROW()-13,0),IF(Gráficas!$C$2="CUADRO 2",HLOOKUP(G$14,'CUADRO 2'!$C$14:$CO$74,ROW()-13,0),IF(Gráficas!$C$2="CUADRO 3",HLOOKUP(G$14,'CUADRO 3'!$C$14:$CQ$74,ROW()-13,0),HLOOKUP(G$14,'CUADRO 4'!$C$14:$CO$74,ROW()-13,0)))),"")</f>
        <v>8645.2079999999987</v>
      </c>
      <c r="H58" s="83">
        <f>IFERROR(IF($C$2="CUADRO 1",HLOOKUP(H$14,'CUADRO 1'!$C$14:$CQ$74,ROW()-13,0),IF(Gráficas!$C$2="CUADRO 2",HLOOKUP(H$14,'CUADRO 2'!$C$14:$CO$74,ROW()-13,0),IF(Gráficas!$C$2="CUADRO 3",HLOOKUP(H$14,'CUADRO 3'!$C$14:$CQ$74,ROW()-13,0),HLOOKUP(H$14,'CUADRO 4'!$C$14:$CO$74,ROW()-13,0)))),"")</f>
        <v>0</v>
      </c>
      <c r="I58" s="83">
        <f>IF(IFERROR(IF($C$2="CUADRO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4'!$C$14:$CO$74,ROW()-13,0)))),"")=0,NA(),IFERROR(IF($C$2="CUADRO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4'!$C$14:$CO$74,ROW()-13,0)))),""))</f>
        <v>8919.0090000000018</v>
      </c>
      <c r="J58" s="84">
        <f>IF(IFERROR(IF($C$2="CUADRO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4'!$C$14:$CO$74,ROW()-13,0)))),"")=0,NA(),IFERROR(IF($C$2="CUADRO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4'!$C$14:$CO$74,ROW()-13,0)))),""))</f>
        <v>9255.8379999999997</v>
      </c>
      <c r="K58" s="84" t="str">
        <f>IF(IFERROR(IF($C$2="CUADRO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4'!$C$14:$CO$74,ROW()-13,0)))),"")=0,NA(),IFERROR(IF($C$2="CUADRO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4'!$C$14:$CO$74,ROW()-13,0)))),""))</f>
        <v/>
      </c>
      <c r="L58" s="84" t="str">
        <f>IF(IFERROR(IF($C$2="CUADRO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4'!$C$14:$CO$74,ROW()-13,0)))),"")=0,NA(),IFERROR(IF($C$2="CUADRO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4'!$C$14:$CO$74,ROW()-13,0)))),""))</f>
        <v/>
      </c>
      <c r="M58"/>
      <c r="N58"/>
      <c r="O58"/>
      <c r="P58"/>
      <c r="Q58"/>
    </row>
    <row r="59" spans="1:17" ht="0.6" customHeight="1" x14ac:dyDescent="0.25">
      <c r="A59" s="57"/>
      <c r="C59" s="92"/>
      <c r="D59" s="92"/>
      <c r="E59" s="92"/>
      <c r="F59" s="92"/>
      <c r="G59" s="92"/>
      <c r="H59" s="92"/>
      <c r="I59" s="92"/>
      <c r="J59" s="93"/>
      <c r="K59" s="93"/>
      <c r="L59" s="93"/>
      <c r="M59"/>
      <c r="N59"/>
      <c r="O59"/>
      <c r="P59"/>
      <c r="Q59"/>
    </row>
    <row r="60" spans="1:17" ht="0.6" customHeight="1" x14ac:dyDescent="0.25">
      <c r="A60" s="52" t="s">
        <v>11</v>
      </c>
      <c r="C60" s="85">
        <f>IFERROR(IF($C$2="CUADRO 1",HLOOKUP(C$12,'CUADRO 1'!$C$14:$CK$74,ROW()-13,0),IF(Gráficas!$C$2="CUADRO 2",HLOOKUP(C$12,'CUADRO 2'!$C$14:$CO$74,ROW()-13,0),IF(Gráficas!$C$2="CUADRO 3",HLOOKUP(C$12,'CUADRO 3'!$C$14:$CK$74,ROW()-13,0),HLOOKUP(C$12,'CUADRO 4'!$C$14:$CO$74,ROW()-13,0)))),"")</f>
        <v>25649.02</v>
      </c>
      <c r="D60" s="94">
        <f>IFERROR(IF($C$2="CUADRO 1",HLOOKUP(D$14,'CUADRO 1'!$C$14:$CQ$74,ROW()-13,0),IF(Gráficas!$C$2="CUADRO 2",HLOOKUP(D$14,'CUADRO 2'!$C$14:$CO$74,ROW()-13,0),IF(Gráficas!$C$2="CUADRO 3",HLOOKUP(D$14,'CUADRO 3'!$C$14:$CQ$74,ROW()-13,0),HLOOKUP(D$14,'CUADRO 4'!$C$14:$CO$74,ROW()-13,0)))),"")</f>
        <v>5613.2629999999999</v>
      </c>
      <c r="E60" s="94">
        <f>IFERROR(IF($C$2="CUADRO 1",HLOOKUP(E$14,'CUADRO 1'!$C$14:$CQ$74,ROW()-13,0),IF(Gráficas!$C$2="CUADRO 2",HLOOKUP(E$14,'CUADRO 2'!$C$14:$CO$74,ROW()-13,0),IF(Gráficas!$C$2="CUADRO 3",HLOOKUP(E$14,'CUADRO 3'!$C$14:$CQ$74,ROW()-13,0),HLOOKUP(E$14,'CUADRO 4'!$C$14:$CO$74,ROW()-13,0)))),"")</f>
        <v>6023.4530000000004</v>
      </c>
      <c r="F60" s="94">
        <f>IFERROR(IF($C$2="CUADRO 1",HLOOKUP(F$14,'CUADRO 1'!$C$14:$CQ$74,ROW()-13,0),IF(Gráficas!$C$2="CUADRO 2",HLOOKUP(F$14,'CUADRO 2'!$C$14:$CO$74,ROW()-13,0),IF(Gráficas!$C$2="CUADRO 3",HLOOKUP(F$14,'CUADRO 3'!$C$14:$CQ$74,ROW()-13,0),HLOOKUP(F$14,'CUADRO 4'!$C$14:$CO$74,ROW()-13,0)))),"")</f>
        <v>6503.799</v>
      </c>
      <c r="G60" s="94">
        <f>IFERROR(IF($C$2="CUADRO 1",HLOOKUP(G$14,'CUADRO 1'!$C$14:$CQ$74,ROW()-13,0),IF(Gráficas!$C$2="CUADRO 2",HLOOKUP(G$14,'CUADRO 2'!$C$14:$CO$74,ROW()-13,0),IF(Gráficas!$C$2="CUADRO 3",HLOOKUP(G$14,'CUADRO 3'!$C$14:$CQ$74,ROW()-13,0),HLOOKUP(G$14,'CUADRO 4'!$C$14:$CO$74,ROW()-13,0)))),"")</f>
        <v>7508.5050000000001</v>
      </c>
      <c r="H60" s="85">
        <f>IFERROR(IF($C$2="CUADRO 1",HLOOKUP(H$14,'CUADRO 1'!$C$14:$CQ$74,ROW()-13,0),IF(Gráficas!$C$2="CUADRO 2",HLOOKUP(H$14,'CUADRO 2'!$C$14:$CO$74,ROW()-13,0),IF(Gráficas!$C$2="CUADRO 3",HLOOKUP(H$14,'CUADRO 3'!$C$14:$CQ$74,ROW()-13,0),HLOOKUP(H$14,'CUADRO 4'!$C$14:$CO$74,ROW()-13,0)))),"")</f>
        <v>0</v>
      </c>
      <c r="I60" s="83">
        <f>IF(IFERROR(IF($C$2="CUADRO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4'!$C$14:$CO$74,ROW()-13,0)))),"")=0,NA(),IFERROR(IF($C$2="CUADRO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4'!$C$14:$CO$74,ROW()-13,0)))),""))</f>
        <v>5794.5929999999998</v>
      </c>
      <c r="J60" s="84">
        <f>IF(IFERROR(IF($C$2="CUADRO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4'!$C$14:$CO$74,ROW()-13,0)))),"")=0,NA(),IFERROR(IF($C$2="CUADRO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4'!$C$14:$CO$74,ROW()-13,0)))),""))</f>
        <v>6305.7650000000003</v>
      </c>
      <c r="K60" s="84" t="str">
        <f>IF(IFERROR(IF($C$2="CUADRO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4'!$C$14:$CO$74,ROW()-13,0)))),"")=0,NA(),IFERROR(IF($C$2="CUADRO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4'!$C$14:$CO$74,ROW()-13,0)))),""))</f>
        <v/>
      </c>
      <c r="L60" s="84" t="str">
        <f>IF(IFERROR(IF($C$2="CUADRO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4'!$C$14:$CO$74,ROW()-13,0)))),"")=0,NA(),IFERROR(IF($C$2="CUADRO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4'!$C$14:$CO$74,ROW()-13,0)))),""))</f>
        <v/>
      </c>
      <c r="M60"/>
      <c r="N60"/>
      <c r="O60"/>
      <c r="P60"/>
      <c r="Q60"/>
    </row>
    <row r="61" spans="1:17" ht="0.6" customHeight="1" x14ac:dyDescent="0.25">
      <c r="A61" s="57"/>
      <c r="C61" s="92"/>
      <c r="D61" s="92"/>
      <c r="E61" s="92"/>
      <c r="F61" s="92"/>
      <c r="G61" s="92"/>
      <c r="H61" s="92"/>
      <c r="I61" s="92"/>
      <c r="J61" s="93"/>
      <c r="K61" s="93"/>
      <c r="L61" s="93"/>
      <c r="M61"/>
      <c r="N61"/>
      <c r="O61"/>
      <c r="P61"/>
      <c r="Q61"/>
    </row>
    <row r="62" spans="1:17" ht="0.6" customHeight="1" x14ac:dyDescent="0.25">
      <c r="A62" s="52" t="s">
        <v>12</v>
      </c>
      <c r="C62" s="91">
        <f>IFERROR(IF($C$2="CUADRO 1",HLOOKUP(C$12,'CUADRO 1'!$C$14:$CK$74,ROW()-13,0),IF(Gráficas!$C$2="CUADRO 2",HLOOKUP(C$12,'CUADRO 2'!$C$14:$CO$74,ROW()-13,0),IF(Gráficas!$C$2="CUADRO 3",HLOOKUP(C$12,'CUADRO 3'!$C$14:$CK$74,ROW()-13,0),HLOOKUP(C$12,'CUADRO 4'!$C$14:$CO$74,ROW()-13,0)))),"")</f>
        <v>18068.852999999999</v>
      </c>
      <c r="D62" s="83">
        <f>IFERROR(IF($C$2="CUADRO 1",HLOOKUP(D$14,'CUADRO 1'!$C$14:$CQ$74,ROW()-13,0),IF(Gráficas!$C$2="CUADRO 2",HLOOKUP(D$14,'CUADRO 2'!$C$14:$CO$74,ROW()-13,0),IF(Gráficas!$C$2="CUADRO 3",HLOOKUP(D$14,'CUADRO 3'!$C$14:$CQ$74,ROW()-13,0),HLOOKUP(D$14,'CUADRO 4'!$C$14:$CO$74,ROW()-13,0)))),"")</f>
        <v>4151.4529999999995</v>
      </c>
      <c r="E62" s="83">
        <f>IFERROR(IF($C$2="CUADRO 1",HLOOKUP(E$14,'CUADRO 1'!$C$14:$CQ$74,ROW()-13,0),IF(Gráficas!$C$2="CUADRO 2",HLOOKUP(E$14,'CUADRO 2'!$C$14:$CO$74,ROW()-13,0),IF(Gráficas!$C$2="CUADRO 3",HLOOKUP(E$14,'CUADRO 3'!$C$14:$CQ$74,ROW()-13,0),HLOOKUP(E$14,'CUADRO 4'!$C$14:$CO$74,ROW()-13,0)))),"")</f>
        <v>3977.6810000000005</v>
      </c>
      <c r="F62" s="83">
        <f>IFERROR(IF($C$2="CUADRO 1",HLOOKUP(F$14,'CUADRO 1'!$C$14:$CQ$74,ROW()-13,0),IF(Gráficas!$C$2="CUADRO 2",HLOOKUP(F$14,'CUADRO 2'!$C$14:$CO$74,ROW()-13,0),IF(Gráficas!$C$2="CUADRO 3",HLOOKUP(F$14,'CUADRO 3'!$C$14:$CQ$74,ROW()-13,0),HLOOKUP(F$14,'CUADRO 4'!$C$14:$CO$74,ROW()-13,0)))),"")</f>
        <v>4808.9259999999995</v>
      </c>
      <c r="G62" s="83">
        <f>IFERROR(IF($C$2="CUADRO 1",HLOOKUP(G$14,'CUADRO 1'!$C$14:$CQ$74,ROW()-13,0),IF(Gráficas!$C$2="CUADRO 2",HLOOKUP(G$14,'CUADRO 2'!$C$14:$CO$74,ROW()-13,0),IF(Gráficas!$C$2="CUADRO 3",HLOOKUP(G$14,'CUADRO 3'!$C$14:$CQ$74,ROW()-13,0),HLOOKUP(G$14,'CUADRO 4'!$C$14:$CO$74,ROW()-13,0)))),"")</f>
        <v>5130.7930000000006</v>
      </c>
      <c r="H62" s="91">
        <f>IFERROR(IF($C$2="CUADRO 1",HLOOKUP(H$14,'CUADRO 1'!$C$14:$CQ$74,ROW()-13,0),IF(Gráficas!$C$2="CUADRO 2",HLOOKUP(H$14,'CUADRO 2'!$C$14:$CO$74,ROW()-13,0),IF(Gráficas!$C$2="CUADRO 3",HLOOKUP(H$14,'CUADRO 3'!$C$14:$CQ$74,ROW()-13,0),HLOOKUP(H$14,'CUADRO 4'!$C$14:$CO$74,ROW()-13,0)))),"")</f>
        <v>0</v>
      </c>
      <c r="I62" s="83">
        <f>IF(IFERROR(IF($C$2="CUADRO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4'!$C$14:$CO$74,ROW()-13,0)))),"")=0,NA(),IFERROR(IF($C$2="CUADRO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4'!$C$14:$CO$74,ROW()-13,0)))),""))</f>
        <v>4334.7550000000001</v>
      </c>
      <c r="J62" s="84">
        <f>IF(IFERROR(IF($C$2="CUADRO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4'!$C$14:$CO$74,ROW()-13,0)))),"")=0,NA(),IFERROR(IF($C$2="CUADRO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4'!$C$14:$CO$74,ROW()-13,0)))),""))</f>
        <v>4397.0129999999999</v>
      </c>
      <c r="K62" s="84" t="str">
        <f>IF(IFERROR(IF($C$2="CUADRO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4'!$C$14:$CO$74,ROW()-13,0)))),"")=0,NA(),IFERROR(IF($C$2="CUADRO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4'!$C$14:$CO$74,ROW()-13,0)))),""))</f>
        <v/>
      </c>
      <c r="L62" s="84" t="str">
        <f>IF(IFERROR(IF($C$2="CUADRO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4'!$C$14:$CO$74,ROW()-13,0)))),"")=0,NA(),IFERROR(IF($C$2="CUADRO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4'!$C$14:$CO$74,ROW()-13,0)))),""))</f>
        <v/>
      </c>
      <c r="M62"/>
      <c r="N62"/>
      <c r="O62"/>
      <c r="P62"/>
      <c r="Q62"/>
    </row>
    <row r="63" spans="1:17" ht="0.6" customHeight="1" x14ac:dyDescent="0.25">
      <c r="A63" s="57"/>
      <c r="C63" s="92"/>
      <c r="D63" s="92"/>
      <c r="E63" s="92"/>
      <c r="F63" s="92"/>
      <c r="G63" s="92"/>
      <c r="H63" s="92"/>
      <c r="I63" s="92"/>
      <c r="J63" s="93"/>
      <c r="K63" s="93"/>
      <c r="L63" s="93"/>
      <c r="M63"/>
      <c r="N63"/>
      <c r="O63"/>
      <c r="P63"/>
      <c r="Q63"/>
    </row>
    <row r="64" spans="1:17" ht="0.6" customHeight="1" x14ac:dyDescent="0.25">
      <c r="A64" s="52" t="s">
        <v>13</v>
      </c>
      <c r="C64" s="91">
        <f>IFERROR(IF($C$2="CUADRO 1",HLOOKUP(C$12,'CUADRO 1'!$C$14:$CK$74,ROW()-13,0),IF(Gráficas!$C$2="CUADRO 2",HLOOKUP(C$12,'CUADRO 2'!$C$14:$CO$74,ROW()-13,0),IF(Gráficas!$C$2="CUADRO 3",HLOOKUP(C$12,'CUADRO 3'!$C$14:$CK$74,ROW()-13,0),HLOOKUP(C$12,'CUADRO 4'!$C$14:$CO$74,ROW()-13,0)))),"")</f>
        <v>16431.685000000001</v>
      </c>
      <c r="D64" s="83">
        <f>IFERROR(IF($C$2="CUADRO 1",HLOOKUP(D$14,'CUADRO 1'!$C$14:$CQ$74,ROW()-13,0),IF(Gráficas!$C$2="CUADRO 2",HLOOKUP(D$14,'CUADRO 2'!$C$14:$CO$74,ROW()-13,0),IF(Gráficas!$C$2="CUADRO 3",HLOOKUP(D$14,'CUADRO 3'!$C$14:$CQ$74,ROW()-13,0),HLOOKUP(D$14,'CUADRO 4'!$C$14:$CO$74,ROW()-13,0)))),"")</f>
        <v>4101.8620000000001</v>
      </c>
      <c r="E64" s="83">
        <f>IFERROR(IF($C$2="CUADRO 1",HLOOKUP(E$14,'CUADRO 1'!$C$14:$CQ$74,ROW()-13,0),IF(Gráficas!$C$2="CUADRO 2",HLOOKUP(E$14,'CUADRO 2'!$C$14:$CO$74,ROW()-13,0),IF(Gráficas!$C$2="CUADRO 3",HLOOKUP(E$14,'CUADRO 3'!$C$14:$CQ$74,ROW()-13,0),HLOOKUP(E$14,'CUADRO 4'!$C$14:$CO$74,ROW()-13,0)))),"")</f>
        <v>4095.4920000000002</v>
      </c>
      <c r="F64" s="83">
        <f>IFERROR(IF($C$2="CUADRO 1",HLOOKUP(F$14,'CUADRO 1'!$C$14:$CQ$74,ROW()-13,0),IF(Gráficas!$C$2="CUADRO 2",HLOOKUP(F$14,'CUADRO 2'!$C$14:$CO$74,ROW()-13,0),IF(Gráficas!$C$2="CUADRO 3",HLOOKUP(F$14,'CUADRO 3'!$C$14:$CQ$74,ROW()-13,0),HLOOKUP(F$14,'CUADRO 4'!$C$14:$CO$74,ROW()-13,0)))),"")</f>
        <v>4087.451</v>
      </c>
      <c r="G64" s="83">
        <f>IFERROR(IF($C$2="CUADRO 1",HLOOKUP(G$14,'CUADRO 1'!$C$14:$CQ$74,ROW()-13,0),IF(Gráficas!$C$2="CUADRO 2",HLOOKUP(G$14,'CUADRO 2'!$C$14:$CO$74,ROW()-13,0),IF(Gráficas!$C$2="CUADRO 3",HLOOKUP(G$14,'CUADRO 3'!$C$14:$CQ$74,ROW()-13,0),HLOOKUP(G$14,'CUADRO 4'!$C$14:$CO$74,ROW()-13,0)))),"")</f>
        <v>4146.88</v>
      </c>
      <c r="H64" s="91">
        <f>IFERROR(IF($C$2="CUADRO 1",HLOOKUP(H$14,'CUADRO 1'!$C$14:$CQ$74,ROW()-13,0),IF(Gráficas!$C$2="CUADRO 2",HLOOKUP(H$14,'CUADRO 2'!$C$14:$CO$74,ROW()-13,0),IF(Gráficas!$C$2="CUADRO 3",HLOOKUP(H$14,'CUADRO 3'!$C$14:$CQ$74,ROW()-13,0),HLOOKUP(H$14,'CUADRO 4'!$C$14:$CO$74,ROW()-13,0)))),"")</f>
        <v>0</v>
      </c>
      <c r="I64" s="83">
        <f>IF(IFERROR(IF($C$2="CUADRO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4'!$C$14:$CO$74,ROW()-13,0)))),"")=0,NA(),IFERROR(IF($C$2="CUADRO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4'!$C$14:$CO$74,ROW()-13,0)))),""))</f>
        <v>4406.6769999999997</v>
      </c>
      <c r="J64" s="84">
        <f>IF(IFERROR(IF($C$2="CUADRO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4'!$C$14:$CO$74,ROW()-13,0)))),"")=0,NA(),IFERROR(IF($C$2="CUADRO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4'!$C$14:$CO$74,ROW()-13,0)))),""))</f>
        <v>4667.88</v>
      </c>
      <c r="K64" s="84" t="str">
        <f>IF(IFERROR(IF($C$2="CUADRO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4'!$C$14:$CO$74,ROW()-13,0)))),"")=0,NA(),IFERROR(IF($C$2="CUADRO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4'!$C$14:$CO$74,ROW()-13,0)))),""))</f>
        <v/>
      </c>
      <c r="L64" s="84" t="str">
        <f>IF(IFERROR(IF($C$2="CUADRO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4'!$C$14:$CO$74,ROW()-13,0)))),"")=0,NA(),IFERROR(IF($C$2="CUADRO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4'!$C$14:$CO$74,ROW()-13,0)))),""))</f>
        <v/>
      </c>
      <c r="M64"/>
      <c r="N64"/>
      <c r="O64"/>
      <c r="P64"/>
      <c r="Q64"/>
    </row>
    <row r="65" spans="1:17" ht="0.6" customHeight="1" x14ac:dyDescent="0.25">
      <c r="A65" s="57"/>
      <c r="C65" s="92"/>
      <c r="D65" s="92"/>
      <c r="E65" s="92"/>
      <c r="F65" s="92"/>
      <c r="G65" s="92"/>
      <c r="H65" s="92"/>
      <c r="I65" s="92"/>
      <c r="J65" s="93"/>
      <c r="K65" s="93"/>
      <c r="L65" s="93"/>
      <c r="M65"/>
      <c r="N65"/>
      <c r="O65"/>
      <c r="P65"/>
      <c r="Q65"/>
    </row>
    <row r="66" spans="1:17" ht="0.6" customHeight="1" x14ac:dyDescent="0.25">
      <c r="A66" s="52" t="s">
        <v>14</v>
      </c>
      <c r="C66" s="91">
        <f>IFERROR(IF($C$2="CUADRO 1",HLOOKUP(C$12,'CUADRO 1'!$C$14:$CK$74,ROW()-13,0),IF(Gráficas!$C$2="CUADRO 2",HLOOKUP(C$12,'CUADRO 2'!$C$14:$CO$74,ROW()-13,0),IF(Gráficas!$C$2="CUADRO 3",HLOOKUP(C$12,'CUADRO 3'!$C$14:$CK$74,ROW()-13,0),HLOOKUP(C$12,'CUADRO 4'!$C$14:$CO$74,ROW()-13,0)))),"")</f>
        <v>4292.9840000000004</v>
      </c>
      <c r="D66" s="83">
        <f>IFERROR(IF($C$2="CUADRO 1",HLOOKUP(D$14,'CUADRO 1'!$C$14:$CQ$74,ROW()-13,0),IF(Gráficas!$C$2="CUADRO 2",HLOOKUP(D$14,'CUADRO 2'!$C$14:$CO$74,ROW()-13,0),IF(Gráficas!$C$2="CUADRO 3",HLOOKUP(D$14,'CUADRO 3'!$C$14:$CQ$74,ROW()-13,0),HLOOKUP(D$14,'CUADRO 4'!$C$14:$CO$74,ROW()-13,0)))),"")</f>
        <v>999.37099999999998</v>
      </c>
      <c r="E66" s="83">
        <f>IFERROR(IF($C$2="CUADRO 1",HLOOKUP(E$14,'CUADRO 1'!$C$14:$CQ$74,ROW()-13,0),IF(Gráficas!$C$2="CUADRO 2",HLOOKUP(E$14,'CUADRO 2'!$C$14:$CO$74,ROW()-13,0),IF(Gráficas!$C$2="CUADRO 3",HLOOKUP(E$14,'CUADRO 3'!$C$14:$CQ$74,ROW()-13,0),HLOOKUP(E$14,'CUADRO 4'!$C$14:$CO$74,ROW()-13,0)))),"")</f>
        <v>1068.125</v>
      </c>
      <c r="F66" s="83">
        <f>IFERROR(IF($C$2="CUADRO 1",HLOOKUP(F$14,'CUADRO 1'!$C$14:$CQ$74,ROW()-13,0),IF(Gráficas!$C$2="CUADRO 2",HLOOKUP(F$14,'CUADRO 2'!$C$14:$CO$74,ROW()-13,0),IF(Gráficas!$C$2="CUADRO 3",HLOOKUP(F$14,'CUADRO 3'!$C$14:$CQ$74,ROW()-13,0),HLOOKUP(F$14,'CUADRO 4'!$C$14:$CO$74,ROW()-13,0)))),"")</f>
        <v>1086.8589999999999</v>
      </c>
      <c r="G66" s="83">
        <f>IFERROR(IF($C$2="CUADRO 1",HLOOKUP(G$14,'CUADRO 1'!$C$14:$CQ$74,ROW()-13,0),IF(Gráficas!$C$2="CUADRO 2",HLOOKUP(G$14,'CUADRO 2'!$C$14:$CO$74,ROW()-13,0),IF(Gráficas!$C$2="CUADRO 3",HLOOKUP(G$14,'CUADRO 3'!$C$14:$CQ$74,ROW()-13,0),HLOOKUP(G$14,'CUADRO 4'!$C$14:$CO$74,ROW()-13,0)))),"")</f>
        <v>1138.6289999999999</v>
      </c>
      <c r="H66" s="91">
        <f>IFERROR(IF($C$2="CUADRO 1",HLOOKUP(H$14,'CUADRO 1'!$C$14:$CQ$74,ROW()-13,0),IF(Gráficas!$C$2="CUADRO 2",HLOOKUP(H$14,'CUADRO 2'!$C$14:$CO$74,ROW()-13,0),IF(Gráficas!$C$2="CUADRO 3",HLOOKUP(H$14,'CUADRO 3'!$C$14:$CQ$74,ROW()-13,0),HLOOKUP(H$14,'CUADRO 4'!$C$14:$CO$74,ROW()-13,0)))),"")</f>
        <v>0</v>
      </c>
      <c r="I66" s="83">
        <f>IF(IFERROR(IF($C$2="CUADRO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4'!$C$14:$CO$74,ROW()-13,0)))),"")=0,NA(),IFERROR(IF($C$2="CUADRO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4'!$C$14:$CO$74,ROW()-13,0)))),""))</f>
        <v>1037.6110000000001</v>
      </c>
      <c r="J66" s="84">
        <f>IF(IFERROR(IF($C$2="CUADRO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4'!$C$14:$CO$74,ROW()-13,0)))),"")=0,NA(),IFERROR(IF($C$2="CUADRO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4'!$C$14:$CO$74,ROW()-13,0)))),""))</f>
        <v>1135.9770000000001</v>
      </c>
      <c r="K66" s="84" t="str">
        <f>IF(IFERROR(IF($C$2="CUADRO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4'!$C$14:$CO$74,ROW()-13,0)))),"")=0,NA(),IFERROR(IF($C$2="CUADRO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4'!$C$14:$CO$74,ROW()-13,0)))),""))</f>
        <v/>
      </c>
      <c r="L66" s="84" t="str">
        <f>IF(IFERROR(IF($C$2="CUADRO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4'!$C$14:$CO$74,ROW()-13,0)))),"")=0,NA(),IFERROR(IF($C$2="CUADRO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4'!$C$14:$CO$74,ROW()-13,0)))),""))</f>
        <v/>
      </c>
      <c r="M66"/>
      <c r="N66"/>
      <c r="O66"/>
      <c r="P66"/>
      <c r="Q66"/>
    </row>
    <row r="67" spans="1:17" ht="0.6" customHeight="1" x14ac:dyDescent="0.25">
      <c r="A67" s="57"/>
      <c r="C67" s="92"/>
      <c r="D67" s="92"/>
      <c r="E67" s="92"/>
      <c r="F67" s="92"/>
      <c r="G67" s="92"/>
      <c r="H67" s="92"/>
      <c r="I67" s="92"/>
      <c r="J67" s="93"/>
      <c r="K67" s="93"/>
      <c r="L67" s="93"/>
      <c r="M67"/>
      <c r="N67"/>
      <c r="O67"/>
      <c r="P67"/>
      <c r="Q67"/>
    </row>
    <row r="68" spans="1:17" ht="0.6" customHeight="1" x14ac:dyDescent="0.25">
      <c r="A68" s="52" t="s">
        <v>15</v>
      </c>
      <c r="C68" s="85">
        <f>IFERROR(IF($C$2="CUADRO 1",HLOOKUP(C$12,'CUADRO 1'!$C$14:$CK$74,ROW()-13,0),IF(Gráficas!$C$2="CUADRO 2",HLOOKUP(C$12,'CUADRO 2'!$C$14:$CO$74,ROW()-13,0),IF(Gráficas!$C$2="CUADRO 3",HLOOKUP(C$12,'CUADRO 3'!$C$14:$CK$74,ROW()-13,0),HLOOKUP(C$12,'CUADRO 4'!$C$14:$CO$74,ROW()-13,0)))),"")</f>
        <v>5349.2640000000001</v>
      </c>
      <c r="D68" s="85">
        <f>IFERROR(IF($C$2="CUADRO 1",HLOOKUP(D$14,'CUADRO 1'!$C$14:$CQ$74,ROW()-13,0),IF(Gráficas!$C$2="CUADRO 2",HLOOKUP(D$14,'CUADRO 2'!$C$14:$CO$74,ROW()-13,0),IF(Gráficas!$C$2="CUADRO 3",HLOOKUP(D$14,'CUADRO 3'!$C$14:$CQ$74,ROW()-13,0),HLOOKUP(D$14,'CUADRO 4'!$C$14:$CO$74,ROW()-13,0)))),"")</f>
        <v>1354.9770000000001</v>
      </c>
      <c r="E68" s="85">
        <f>IFERROR(IF($C$2="CUADRO 1",HLOOKUP(E$14,'CUADRO 1'!$C$14:$CQ$74,ROW()-13,0),IF(Gráficas!$C$2="CUADRO 2",HLOOKUP(E$14,'CUADRO 2'!$C$14:$CO$74,ROW()-13,0),IF(Gráficas!$C$2="CUADRO 3",HLOOKUP(E$14,'CUADRO 3'!$C$14:$CQ$74,ROW()-13,0),HLOOKUP(E$14,'CUADRO 4'!$C$14:$CO$74,ROW()-13,0)))),"")</f>
        <v>1318.56</v>
      </c>
      <c r="F68" s="85">
        <f>IFERROR(IF($C$2="CUADRO 1",HLOOKUP(F$14,'CUADRO 1'!$C$14:$CQ$74,ROW()-13,0),IF(Gráficas!$C$2="CUADRO 2",HLOOKUP(F$14,'CUADRO 2'!$C$14:$CO$74,ROW()-13,0),IF(Gráficas!$C$2="CUADRO 3",HLOOKUP(F$14,'CUADRO 3'!$C$14:$CQ$74,ROW()-13,0),HLOOKUP(F$14,'CUADRO 4'!$C$14:$CO$74,ROW()-13,0)))),"")</f>
        <v>1312.13</v>
      </c>
      <c r="G68" s="85">
        <f>IFERROR(IF($C$2="CUADRO 1",HLOOKUP(G$14,'CUADRO 1'!$C$14:$CQ$74,ROW()-13,0),IF(Gráficas!$C$2="CUADRO 2",HLOOKUP(G$14,'CUADRO 2'!$C$14:$CO$74,ROW()-13,0),IF(Gráficas!$C$2="CUADRO 3",HLOOKUP(G$14,'CUADRO 3'!$C$14:$CQ$74,ROW()-13,0),HLOOKUP(G$14,'CUADRO 4'!$C$14:$CO$74,ROW()-13,0)))),"")</f>
        <v>1363.597</v>
      </c>
      <c r="H68" s="85">
        <f>IFERROR(IF($C$2="CUADRO 1",HLOOKUP(H$14,'CUADRO 1'!$C$14:$CQ$74,ROW()-13,0),IF(Gráficas!$C$2="CUADRO 2",HLOOKUP(H$14,'CUADRO 2'!$C$14:$CO$74,ROW()-13,0),IF(Gráficas!$C$2="CUADRO 3",HLOOKUP(H$14,'CUADRO 3'!$C$14:$CQ$74,ROW()-13,0),HLOOKUP(H$14,'CUADRO 4'!$C$14:$CO$74,ROW()-13,0)))),"")</f>
        <v>0</v>
      </c>
      <c r="I68" s="83">
        <f>IF(IFERROR(IF($C$2="CUADRO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4'!$C$14:$CO$74,ROW()-13,0)))),"")=0,NA(),IFERROR(IF($C$2="CUADRO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4'!$C$14:$CO$74,ROW()-13,0)))),""))</f>
        <v>1443.298</v>
      </c>
      <c r="J68" s="84">
        <f>IF(IFERROR(IF($C$2="CUADRO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4'!$C$14:$CO$74,ROW()-13,0)))),"")=0,NA(),IFERROR(IF($C$2="CUADRO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4'!$C$14:$CO$74,ROW()-13,0)))),""))</f>
        <v>1426.5630000000001</v>
      </c>
      <c r="K68" s="84" t="str">
        <f>IF(IFERROR(IF($C$2="CUADRO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4'!$C$14:$CO$74,ROW()-13,0)))),"")=0,NA(),IFERROR(IF($C$2="CUADRO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4'!$C$14:$CO$74,ROW()-13,0)))),""))</f>
        <v/>
      </c>
      <c r="L68" s="84" t="str">
        <f>IF(IFERROR(IF($C$2="CUADRO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4'!$C$14:$CO$74,ROW()-13,0)))),"")=0,NA(),IFERROR(IF($C$2="CUADRO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4'!$C$14:$CO$74,ROW()-13,0)))),""))</f>
        <v/>
      </c>
      <c r="M68"/>
      <c r="N68"/>
      <c r="O68"/>
      <c r="P68"/>
      <c r="Q68"/>
    </row>
    <row r="69" spans="1:17" ht="0.6" customHeight="1" x14ac:dyDescent="0.25">
      <c r="A69" s="57"/>
      <c r="C69" s="92"/>
      <c r="D69" s="92"/>
      <c r="E69" s="92"/>
      <c r="F69" s="92"/>
      <c r="G69" s="92"/>
      <c r="H69" s="92"/>
      <c r="I69" s="92"/>
      <c r="J69" s="93"/>
      <c r="K69" s="93"/>
      <c r="L69" s="93"/>
      <c r="M69"/>
      <c r="N69"/>
      <c r="O69"/>
      <c r="P69"/>
      <c r="Q69"/>
    </row>
    <row r="70" spans="1:17" ht="0.6" customHeight="1" x14ac:dyDescent="0.25">
      <c r="A70" s="52" t="s">
        <v>42</v>
      </c>
      <c r="C70" s="91">
        <f>IFERROR(IF($C$2="CUADRO 1",HLOOKUP(C$12,'CUADRO 1'!$C$14:$CK$74,ROW()-13,0),IF(Gráficas!$C$2="CUADRO 2",HLOOKUP(C$12,'CUADRO 2'!$C$14:$CO$74,ROW()-13,0),IF(Gráficas!$C$2="CUADRO 3",HLOOKUP(C$12,'CUADRO 3'!$C$14:$CK$74,ROW()-13,0),HLOOKUP(C$12,'CUADRO 4'!$C$14:$CO$74,ROW()-13,0)))),"")</f>
        <v>-16460.91</v>
      </c>
      <c r="D70" s="83">
        <f>IFERROR(IF($C$2="CUADRO 1",HLOOKUP(D$14,'CUADRO 1'!$C$14:$CQ$74,ROW()-13,0),IF(Gráficas!$C$2="CUADRO 2",HLOOKUP(D$14,'CUADRO 2'!$C$14:$CO$74,ROW()-13,0),IF(Gráficas!$C$2="CUADRO 3",HLOOKUP(D$14,'CUADRO 3'!$C$14:$CQ$74,ROW()-13,0),HLOOKUP(D$14,'CUADRO 4'!$C$14:$CO$74,ROW()-13,0)))),"")</f>
        <v>-3950.71</v>
      </c>
      <c r="E70" s="83">
        <f>IFERROR(IF($C$2="CUADRO 1",HLOOKUP(E$14,'CUADRO 1'!$C$14:$CQ$74,ROW()-13,0),IF(Gráficas!$C$2="CUADRO 2",HLOOKUP(E$14,'CUADRO 2'!$C$14:$CO$74,ROW()-13,0),IF(Gráficas!$C$2="CUADRO 3",HLOOKUP(E$14,'CUADRO 3'!$C$14:$CQ$74,ROW()-13,0),HLOOKUP(E$14,'CUADRO 4'!$C$14:$CO$74,ROW()-13,0)))),"")</f>
        <v>-3996.828</v>
      </c>
      <c r="F70" s="83">
        <f>IFERROR(IF($C$2="CUADRO 1",HLOOKUP(F$14,'CUADRO 1'!$C$14:$CQ$74,ROW()-13,0),IF(Gráficas!$C$2="CUADRO 2",HLOOKUP(F$14,'CUADRO 2'!$C$14:$CO$74,ROW()-13,0),IF(Gráficas!$C$2="CUADRO 3",HLOOKUP(F$14,'CUADRO 3'!$C$14:$CQ$74,ROW()-13,0),HLOOKUP(F$14,'CUADRO 4'!$C$14:$CO$74,ROW()-13,0)))),"")</f>
        <v>-4147.3190000000004</v>
      </c>
      <c r="G70" s="83">
        <f>IFERROR(IF($C$2="CUADRO 1",HLOOKUP(G$14,'CUADRO 1'!$C$14:$CQ$74,ROW()-13,0),IF(Gráficas!$C$2="CUADRO 2",HLOOKUP(G$14,'CUADRO 2'!$C$14:$CO$74,ROW()-13,0),IF(Gráficas!$C$2="CUADRO 3",HLOOKUP(G$14,'CUADRO 3'!$C$14:$CQ$74,ROW()-13,0),HLOOKUP(G$14,'CUADRO 4'!$C$14:$CO$74,ROW()-13,0)))),"")</f>
        <v>-4366.0529999999999</v>
      </c>
      <c r="H70" s="91">
        <f>IFERROR(IF($C$2="CUADRO 1",HLOOKUP(H$14,'CUADRO 1'!$C$14:$CQ$74,ROW()-13,0),IF(Gráficas!$C$2="CUADRO 2",HLOOKUP(H$14,'CUADRO 2'!$C$14:$CO$74,ROW()-13,0),IF(Gráficas!$C$2="CUADRO 3",HLOOKUP(H$14,'CUADRO 3'!$C$14:$CQ$74,ROW()-13,0),HLOOKUP(H$14,'CUADRO 4'!$C$14:$CO$74,ROW()-13,0)))),"")</f>
        <v>0</v>
      </c>
      <c r="I70" s="83">
        <f>IF(IFERROR(IF($C$2="CUADRO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4'!$C$14:$CO$74,ROW()-13,0)))),"")=0,NA(),IFERROR(IF($C$2="CUADRO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4'!$C$14:$CO$74,ROW()-13,0)))),""))</f>
        <v>-4366.6289999999999</v>
      </c>
      <c r="J70" s="84">
        <f>IF(IFERROR(IF($C$2="CUADRO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4'!$C$14:$CO$74,ROW()-13,0)))),"")=0,NA(),IFERROR(IF($C$2="CUADRO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4'!$C$14:$CO$74,ROW()-13,0)))),""))</f>
        <v>-4508.1409999999996</v>
      </c>
      <c r="K70" s="84" t="str">
        <f>IF(IFERROR(IF($C$2="CUADRO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4'!$C$14:$CO$74,ROW()-13,0)))),"")=0,NA(),IFERROR(IF($C$2="CUADRO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4'!$C$14:$CO$74,ROW()-13,0)))),""))</f>
        <v/>
      </c>
      <c r="L70" s="84" t="str">
        <f>IF(IFERROR(IF($C$2="CUADRO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4'!$C$14:$CO$74,ROW()-13,0)))),"")=0,NA(),IFERROR(IF($C$2="CUADRO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4'!$C$14:$CO$74,ROW()-13,0)))),""))</f>
        <v/>
      </c>
      <c r="M70"/>
      <c r="N70"/>
      <c r="O70"/>
      <c r="P70"/>
      <c r="Q70"/>
    </row>
    <row r="71" spans="1:17" ht="0.6" customHeight="1" x14ac:dyDescent="0.25">
      <c r="A71" s="57"/>
      <c r="C71" s="92"/>
      <c r="D71" s="92"/>
      <c r="E71" s="92"/>
      <c r="F71" s="92"/>
      <c r="G71" s="92"/>
      <c r="H71" s="92"/>
      <c r="I71" s="92"/>
      <c r="J71" s="93"/>
      <c r="K71" s="93"/>
      <c r="L71" s="93"/>
      <c r="M71"/>
      <c r="N71"/>
      <c r="O71"/>
      <c r="P71"/>
      <c r="Q71"/>
    </row>
    <row r="72" spans="1:17" ht="0.6" customHeight="1" x14ac:dyDescent="0.25">
      <c r="A72" s="52" t="s">
        <v>43</v>
      </c>
      <c r="C72" s="91">
        <f>IFERROR(IF($C$2="CUADRO 1",HLOOKUP(C$12,'CUADRO 1'!$C$14:$CK$74,ROW()-13,0),IF(Gráficas!$C$2="CUADRO 2",HLOOKUP(C$12,'CUADRO 2'!$C$14:$CO$74,ROW()-13,0),IF(Gráficas!$C$2="CUADRO 3",HLOOKUP(C$12,'CUADRO 3'!$C$14:$CK$74,ROW()-13,0),HLOOKUP(C$12,'CUADRO 4'!$C$14:$CO$74,ROW()-13,0)))),"")</f>
        <v>31772.518</v>
      </c>
      <c r="D72" s="83">
        <f>IFERROR(IF($C$2="CUADRO 1",HLOOKUP(D$14,'CUADRO 1'!$C$14:$CQ$74,ROW()-13,0),IF(Gráficas!$C$2="CUADRO 2",HLOOKUP(D$14,'CUADRO 2'!$C$14:$CO$74,ROW()-13,0),IF(Gráficas!$C$2="CUADRO 3",HLOOKUP(D$14,'CUADRO 3'!$C$14:$CQ$74,ROW()-13,0),HLOOKUP(D$14,'CUADRO 4'!$C$14:$CO$74,ROW()-13,0)))),"")</f>
        <v>6866.3639999999996</v>
      </c>
      <c r="E72" s="83">
        <f>IFERROR(IF($C$2="CUADRO 1",HLOOKUP(E$14,'CUADRO 1'!$C$14:$CQ$74,ROW()-13,0),IF(Gráficas!$C$2="CUADRO 2",HLOOKUP(E$14,'CUADRO 2'!$C$14:$CO$74,ROW()-13,0),IF(Gráficas!$C$2="CUADRO 3",HLOOKUP(E$14,'CUADRO 3'!$C$14:$CQ$74,ROW()-13,0),HLOOKUP(E$14,'CUADRO 4'!$C$14:$CO$74,ROW()-13,0)))),"")</f>
        <v>7857.2359999999999</v>
      </c>
      <c r="F72" s="83">
        <f>IFERROR(IF($C$2="CUADRO 1",HLOOKUP(F$14,'CUADRO 1'!$C$14:$CQ$74,ROW()-13,0),IF(Gráficas!$C$2="CUADRO 2",HLOOKUP(F$14,'CUADRO 2'!$C$14:$CO$74,ROW()-13,0),IF(Gráficas!$C$2="CUADRO 3",HLOOKUP(F$14,'CUADRO 3'!$C$14:$CQ$74,ROW()-13,0),HLOOKUP(F$14,'CUADRO 4'!$C$14:$CO$74,ROW()-13,0)))),"")</f>
        <v>7882.59</v>
      </c>
      <c r="G72" s="83">
        <f>IFERROR(IF($C$2="CUADRO 1",HLOOKUP(G$14,'CUADRO 1'!$C$14:$CQ$74,ROW()-13,0),IF(Gráficas!$C$2="CUADRO 2",HLOOKUP(G$14,'CUADRO 2'!$C$14:$CO$74,ROW()-13,0),IF(Gráficas!$C$2="CUADRO 3",HLOOKUP(G$14,'CUADRO 3'!$C$14:$CQ$74,ROW()-13,0),HLOOKUP(G$14,'CUADRO 4'!$C$14:$CO$74,ROW()-13,0)))),"")</f>
        <v>9166.3279999999995</v>
      </c>
      <c r="H72" s="91">
        <f>IFERROR(IF($C$2="CUADRO 1",HLOOKUP(H$14,'CUADRO 1'!$C$14:$CQ$74,ROW()-13,0),IF(Gráficas!$C$2="CUADRO 2",HLOOKUP(H$14,'CUADRO 2'!$C$14:$CO$74,ROW()-13,0),IF(Gráficas!$C$2="CUADRO 3",HLOOKUP(H$14,'CUADRO 3'!$C$14:$CQ$74,ROW()-13,0),HLOOKUP(H$14,'CUADRO 4'!$C$14:$CO$74,ROW()-13,0)))),"")</f>
        <v>0</v>
      </c>
      <c r="I72" s="83">
        <f>IF(IFERROR(IF($C$2="CUADRO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4'!$C$14:$CO$74,ROW()-13,0)))),"")=0,NA(),IFERROR(IF($C$2="CUADRO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4'!$C$14:$CO$74,ROW()-13,0)))),""))</f>
        <v>7466.1059999999998</v>
      </c>
      <c r="J72" s="84">
        <f>IF(IFERROR(IF($C$2="CUADRO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4'!$C$14:$CO$74,ROW()-13,0)))),"")=0,NA(),IFERROR(IF($C$2="CUADRO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4'!$C$14:$CO$74,ROW()-13,0)))),""))</f>
        <v>8206.0149999999994</v>
      </c>
      <c r="K72" s="84" t="str">
        <f>IF(IFERROR(IF($C$2="CUADRO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4'!$C$14:$CO$74,ROW()-13,0)))),"")=0,NA(),IFERROR(IF($C$2="CUADRO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4'!$C$14:$CO$74,ROW()-13,0)))),""))</f>
        <v/>
      </c>
      <c r="L72" s="84" t="str">
        <f>IF(IFERROR(IF($C$2="CUADRO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4'!$C$14:$CO$74,ROW()-13,0)))),"")=0,NA(),IFERROR(IF($C$2="CUADRO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4'!$C$14:$CO$74,ROW()-13,0)))),""))</f>
        <v/>
      </c>
      <c r="M72"/>
      <c r="N72"/>
      <c r="O72"/>
      <c r="P72"/>
      <c r="Q72"/>
    </row>
    <row r="73" spans="1:17" ht="0.6" customHeight="1" x14ac:dyDescent="0.25">
      <c r="A73" s="57"/>
      <c r="C73" s="92"/>
      <c r="D73" s="92"/>
      <c r="E73" s="92"/>
      <c r="F73" s="92"/>
      <c r="G73" s="92"/>
      <c r="H73" s="92"/>
      <c r="I73" s="92"/>
      <c r="J73" s="93"/>
      <c r="K73" s="93"/>
      <c r="L73" s="93"/>
      <c r="M73"/>
      <c r="N73"/>
      <c r="O73"/>
      <c r="P73"/>
      <c r="Q73"/>
    </row>
    <row r="74" spans="1:17" ht="0.6" customHeight="1" x14ac:dyDescent="0.25">
      <c r="A74" s="58" t="s">
        <v>44</v>
      </c>
      <c r="C74" s="95">
        <f>IFERROR(IF($C$2="CUADRO 1",HLOOKUP(C$12,'CUADRO 1'!$C$14:$CK$74,ROW()-13,0),IF(Gráficas!$C$2="CUADRO 2",HLOOKUP(C$12,'CUADRO 2'!$C$14:$CO$74,ROW()-13,0),IF(Gráficas!$C$2="CUADRO 3",HLOOKUP(C$12,'CUADRO 3'!$C$14:$CK$74,ROW()-13,0),HLOOKUP(C$12,'CUADRO 4'!$C$14:$CO$74,ROW()-13,0)))),"")</f>
        <v>589959.76</v>
      </c>
      <c r="D74" s="95">
        <f>IFERROR(IF($C$2="CUADRO 1",HLOOKUP(D$14,'CUADRO 1'!$C$14:$CQ$74,ROW()-13,0),IF(Gráficas!$C$2="CUADRO 2",HLOOKUP(D$14,'CUADRO 2'!$C$14:$CO$74,ROW()-13,0),IF(Gráficas!$C$2="CUADRO 3",HLOOKUP(D$14,'CUADRO 3'!$C$14:$CQ$74,ROW()-13,0),HLOOKUP(D$14,'CUADRO 4'!$C$14:$CO$74,ROW()-13,0)))),"")</f>
        <v>138357.43500000003</v>
      </c>
      <c r="E74" s="95">
        <f>IFERROR(IF($C$2="CUADRO 1",HLOOKUP(E$14,'CUADRO 1'!$C$14:$CQ$74,ROW()-13,0),IF(Gráficas!$C$2="CUADRO 2",HLOOKUP(E$14,'CUADRO 2'!$C$14:$CO$74,ROW()-13,0),IF(Gráficas!$C$2="CUADRO 3",HLOOKUP(E$14,'CUADRO 3'!$C$14:$CQ$74,ROW()-13,0),HLOOKUP(E$14,'CUADRO 4'!$C$14:$CO$74,ROW()-13,0)))),"")</f>
        <v>140382.05299999996</v>
      </c>
      <c r="F74" s="95">
        <f>IFERROR(IF($C$2="CUADRO 1",HLOOKUP(F$14,'CUADRO 1'!$C$14:$CQ$74,ROW()-13,0),IF(Gráficas!$C$2="CUADRO 2",HLOOKUP(F$14,'CUADRO 2'!$C$14:$CO$74,ROW()-13,0),IF(Gráficas!$C$2="CUADRO 3",HLOOKUP(F$14,'CUADRO 3'!$C$14:$CQ$74,ROW()-13,0),HLOOKUP(F$14,'CUADRO 4'!$C$14:$CO$74,ROW()-13,0)))),"")</f>
        <v>147103.45300000001</v>
      </c>
      <c r="G74" s="95">
        <f>IFERROR(IF($C$2="CUADRO 1",HLOOKUP(G$14,'CUADRO 1'!$C$14:$CQ$74,ROW()-13,0),IF(Gráficas!$C$2="CUADRO 2",HLOOKUP(G$14,'CUADRO 2'!$C$14:$CO$74,ROW()-13,0),IF(Gráficas!$C$2="CUADRO 3",HLOOKUP(G$14,'CUADRO 3'!$C$14:$CQ$74,ROW()-13,0),HLOOKUP(G$14,'CUADRO 4'!$C$14:$CO$74,ROW()-13,0)))),"")</f>
        <v>164116.81900000005</v>
      </c>
      <c r="H74" s="95">
        <f>IFERROR(IF($C$2="CUADRO 1",HLOOKUP(H$14,'CUADRO 1'!$C$14:$CQ$74,ROW()-13,0),IF(Gráficas!$C$2="CUADRO 2",HLOOKUP(H$14,'CUADRO 2'!$C$14:$CO$74,ROW()-13,0),IF(Gráficas!$C$2="CUADRO 3",HLOOKUP(H$14,'CUADRO 3'!$C$14:$CQ$74,ROW()-13,0),HLOOKUP(H$14,'CUADRO 4'!$C$14:$CO$74,ROW()-13,0)))),"")</f>
        <v>0</v>
      </c>
      <c r="I74" s="95">
        <f>IF(IFERROR(IF($C$2="CUADRO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4'!$C$14:$CO$74,ROW()-13,0)))),"")=0,NA(),IFERROR(IF($C$2="CUADRO 1",HLOOKUP(I$14,'CUADRO 1'!$C$14:$CQ$74,ROW()-13,0),IF(Gráficas!$C$2="CUADRO 2",HLOOKUP(I$14,'CUADRO 2'!$C$14:$CO$74,ROW()-13,0),IF(Gráficas!$C$2="CUADRO 3",HLOOKUP(I$14,'CUADRO 3'!$C$14:$CQ$74,ROW()-13,0),HLOOKUP(I$14,'CUADRO 4'!$C$14:$CO$74,ROW()-13,0)))),""))</f>
        <v>147504.28500000003</v>
      </c>
      <c r="J74" s="96">
        <f>IF(IFERROR(IF($C$2="CUADRO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4'!$C$14:$CO$74,ROW()-13,0)))),"")=0,NA(),IFERROR(IF($C$2="CUADRO 1",HLOOKUP(J$14,'CUADRO 1'!$C$14:$CQ$74,ROW()-13,0),IF(Gráficas!$C$2="CUADRO 2",HLOOKUP(J$14,'CUADRO 2'!$C$14:$CO$74,ROW()-13,0),IF(Gráficas!$C$2="CUADRO 3",HLOOKUP(J$14,'CUADRO 3'!$C$14:$CQ$74,ROW()-13,0),HLOOKUP(J$14,'CUADRO 4'!$C$14:$CO$74,ROW()-13,0)))),""))</f>
        <v>150532.38800000004</v>
      </c>
      <c r="K74" s="96" t="str">
        <f>IF(IFERROR(IF($C$2="CUADRO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4'!$C$14:$CO$74,ROW()-13,0)))),"")=0,NA(),IFERROR(IF($C$2="CUADRO 1",HLOOKUP(K$14,'CUADRO 1'!$C$14:$CQ$74,ROW()-13,0),IF(Gráficas!$C$2="CUADRO 2",HLOOKUP(K$14,'CUADRO 2'!$C$14:$CO$74,ROW()-13,0),IF(Gráficas!$C$2="CUADRO 3",HLOOKUP(K$14,'CUADRO 3'!$C$14:$CQ$74,ROW()-13,0),HLOOKUP(K$14,'CUADRO 4'!$C$14:$CO$74,ROW()-13,0)))),""))</f>
        <v/>
      </c>
      <c r="L74" s="96" t="str">
        <f>IF(IFERROR(IF($C$2="CUADRO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4'!$C$14:$CO$74,ROW()-13,0)))),"")=0,NA(),IFERROR(IF($C$2="CUADRO 1",HLOOKUP(L$14,'CUADRO 1'!$C$14:$CQ$74,ROW()-13,0),IF(Gráficas!$C$2="CUADRO 2",HLOOKUP(L$14,'CUADRO 2'!$C$14:$CO$74,ROW()-13,0),IF(Gráficas!$C$2="CUADRO 3",HLOOKUP(L$14,'CUADRO 3'!$C$14:$CQ$74,ROW()-13,0),HLOOKUP(L$14,'CUADRO 4'!$C$14:$CO$74,ROW()-13,0)))),""))</f>
        <v/>
      </c>
      <c r="M74"/>
      <c r="N74"/>
      <c r="O74"/>
      <c r="P74"/>
      <c r="Q74"/>
    </row>
    <row r="75" spans="1:17" ht="0.6" customHeight="1" x14ac:dyDescent="0.25">
      <c r="M75" s="50"/>
    </row>
    <row r="76" spans="1:17" ht="0.6" customHeight="1" x14ac:dyDescent="0.25">
      <c r="A76" s="41" t="s">
        <v>45</v>
      </c>
      <c r="M76" s="50"/>
    </row>
    <row r="77" spans="1:17" ht="0.6" customHeight="1" x14ac:dyDescent="0.25">
      <c r="A77" s="41" t="s">
        <v>46</v>
      </c>
      <c r="M77" s="50"/>
    </row>
    <row r="78" spans="1:17" ht="0.6" customHeight="1" x14ac:dyDescent="0.25">
      <c r="M78" s="50"/>
    </row>
    <row r="79" spans="1:17" ht="16.5" customHeight="1" x14ac:dyDescent="0.25"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0"/>
    </row>
    <row r="80" spans="1:17" x14ac:dyDescent="0.25"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0"/>
    </row>
    <row r="81" spans="3:13" ht="18.75" customHeight="1" x14ac:dyDescent="0.25"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0"/>
    </row>
    <row r="82" spans="3:13" ht="18.75" customHeight="1" x14ac:dyDescent="0.25"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0"/>
    </row>
    <row r="83" spans="3:13" ht="18.75" customHeight="1" x14ac:dyDescent="0.25"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0"/>
    </row>
    <row r="84" spans="3:13" ht="18.75" customHeight="1" x14ac:dyDescent="0.25"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0"/>
    </row>
    <row r="85" spans="3:13" ht="18.75" customHeight="1" x14ac:dyDescent="0.25"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0"/>
    </row>
    <row r="86" spans="3:13" ht="18.75" customHeight="1" x14ac:dyDescent="0.25"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0"/>
    </row>
    <row r="87" spans="3:13" x14ac:dyDescent="0.25"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0"/>
    </row>
    <row r="88" spans="3:13" x14ac:dyDescent="0.25"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0"/>
    </row>
    <row r="89" spans="3:13" x14ac:dyDescent="0.25"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0"/>
    </row>
    <row r="90" spans="3:13" x14ac:dyDescent="0.25"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0"/>
    </row>
    <row r="91" spans="3:13" x14ac:dyDescent="0.25"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0"/>
    </row>
    <row r="92" spans="3:13" x14ac:dyDescent="0.25"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0"/>
    </row>
    <row r="93" spans="3:13" x14ac:dyDescent="0.25"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0"/>
    </row>
    <row r="94" spans="3:13" x14ac:dyDescent="0.25"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0"/>
    </row>
    <row r="95" spans="3:13" x14ac:dyDescent="0.25"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0"/>
    </row>
    <row r="96" spans="3:13" x14ac:dyDescent="0.25"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0"/>
    </row>
    <row r="97" spans="3:13" x14ac:dyDescent="0.25"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0"/>
    </row>
    <row r="98" spans="3:13" x14ac:dyDescent="0.25"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0"/>
    </row>
    <row r="99" spans="3:13" x14ac:dyDescent="0.25"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0"/>
    </row>
    <row r="100" spans="3:13" x14ac:dyDescent="0.25"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0"/>
    </row>
    <row r="101" spans="3:13" x14ac:dyDescent="0.25"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0"/>
    </row>
    <row r="102" spans="3:13" x14ac:dyDescent="0.25"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0"/>
    </row>
    <row r="103" spans="3:13" x14ac:dyDescent="0.25"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0"/>
    </row>
    <row r="104" spans="3:13" x14ac:dyDescent="0.25"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0"/>
    </row>
    <row r="105" spans="3:13" x14ac:dyDescent="0.25"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0"/>
    </row>
    <row r="106" spans="3:13" x14ac:dyDescent="0.25"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0"/>
    </row>
    <row r="107" spans="3:13" x14ac:dyDescent="0.25"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0"/>
    </row>
    <row r="108" spans="3:13" x14ac:dyDescent="0.25"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0"/>
    </row>
    <row r="109" spans="3:13" x14ac:dyDescent="0.25"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0"/>
    </row>
    <row r="110" spans="3:13" x14ac:dyDescent="0.25"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0"/>
    </row>
    <row r="111" spans="3:13" x14ac:dyDescent="0.25"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0"/>
    </row>
    <row r="112" spans="3:13" x14ac:dyDescent="0.25"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0"/>
    </row>
    <row r="113" spans="3:13" x14ac:dyDescent="0.25"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0"/>
    </row>
    <row r="114" spans="3:13" x14ac:dyDescent="0.25"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0"/>
    </row>
    <row r="115" spans="3:13" x14ac:dyDescent="0.25"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0"/>
    </row>
    <row r="116" spans="3:13" x14ac:dyDescent="0.25"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0"/>
    </row>
    <row r="117" spans="3:13" x14ac:dyDescent="0.25"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0"/>
    </row>
    <row r="118" spans="3:13" x14ac:dyDescent="0.25"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0"/>
    </row>
    <row r="119" spans="3:13" x14ac:dyDescent="0.25"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50"/>
    </row>
    <row r="120" spans="3:13" x14ac:dyDescent="0.25"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50"/>
    </row>
    <row r="121" spans="3:13" x14ac:dyDescent="0.25"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50"/>
    </row>
    <row r="122" spans="3:13" x14ac:dyDescent="0.25"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0"/>
    </row>
    <row r="123" spans="3:13" x14ac:dyDescent="0.25"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50"/>
    </row>
    <row r="124" spans="3:13" x14ac:dyDescent="0.25"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50"/>
    </row>
    <row r="125" spans="3:13" x14ac:dyDescent="0.25">
      <c r="C125" s="59"/>
      <c r="D125" s="59"/>
      <c r="E125" s="59"/>
      <c r="F125" s="59"/>
      <c r="G125" s="59"/>
      <c r="H125" s="59"/>
      <c r="I125" s="59"/>
      <c r="J125" s="59"/>
      <c r="K125" s="59"/>
      <c r="L125" s="59"/>
      <c r="M125" s="50"/>
    </row>
    <row r="126" spans="3:13" x14ac:dyDescent="0.25"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0"/>
    </row>
    <row r="127" spans="3:13" x14ac:dyDescent="0.25">
      <c r="C127" s="59"/>
      <c r="D127" s="59"/>
      <c r="E127" s="59"/>
      <c r="F127" s="59"/>
      <c r="G127" s="59"/>
      <c r="H127" s="59"/>
      <c r="I127" s="59"/>
      <c r="J127" s="59"/>
      <c r="K127" s="59"/>
      <c r="L127" s="59"/>
      <c r="M127" s="50"/>
    </row>
    <row r="128" spans="3:13" x14ac:dyDescent="0.25"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0"/>
    </row>
    <row r="129" spans="3:13" x14ac:dyDescent="0.25">
      <c r="C129" s="59"/>
      <c r="D129" s="59"/>
      <c r="E129" s="59"/>
      <c r="F129" s="59"/>
      <c r="G129" s="59"/>
      <c r="H129" s="59"/>
      <c r="I129" s="59"/>
      <c r="J129" s="59"/>
      <c r="K129" s="59"/>
      <c r="L129" s="59"/>
      <c r="M129" s="50"/>
    </row>
    <row r="130" spans="3:13" x14ac:dyDescent="0.25"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0"/>
    </row>
    <row r="131" spans="3:13" x14ac:dyDescent="0.25"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0"/>
    </row>
    <row r="132" spans="3:13" x14ac:dyDescent="0.25"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50"/>
    </row>
    <row r="133" spans="3:13" x14ac:dyDescent="0.25"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50"/>
    </row>
    <row r="134" spans="3:13" x14ac:dyDescent="0.25"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50"/>
    </row>
    <row r="135" spans="3:13" x14ac:dyDescent="0.25"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50"/>
    </row>
    <row r="136" spans="3:13" x14ac:dyDescent="0.25"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50"/>
    </row>
    <row r="137" spans="3:13" x14ac:dyDescent="0.25">
      <c r="C137" s="59"/>
      <c r="D137" s="59"/>
      <c r="E137" s="59"/>
      <c r="F137" s="59"/>
      <c r="G137" s="59"/>
      <c r="H137" s="59"/>
      <c r="I137" s="59"/>
      <c r="J137" s="59"/>
      <c r="K137" s="59"/>
      <c r="L137" s="59"/>
      <c r="M137" s="50"/>
    </row>
    <row r="138" spans="3:13" x14ac:dyDescent="0.25"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50"/>
    </row>
    <row r="139" spans="3:13" x14ac:dyDescent="0.25"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50"/>
    </row>
    <row r="140" spans="3:13" x14ac:dyDescent="0.25">
      <c r="C140" s="59"/>
      <c r="D140" s="59"/>
      <c r="E140" s="59"/>
      <c r="F140" s="59"/>
      <c r="G140" s="59"/>
      <c r="H140" s="59"/>
      <c r="I140" s="59"/>
      <c r="J140" s="59"/>
      <c r="K140" s="59"/>
      <c r="L140" s="59"/>
      <c r="M140" s="50"/>
    </row>
    <row r="141" spans="3:13" x14ac:dyDescent="0.25">
      <c r="C141" s="59"/>
      <c r="D141" s="59"/>
      <c r="E141" s="59"/>
      <c r="F141" s="59"/>
      <c r="G141" s="59"/>
      <c r="H141" s="59"/>
      <c r="I141" s="59"/>
      <c r="J141" s="59"/>
      <c r="K141" s="59"/>
      <c r="L141" s="59"/>
      <c r="M141" s="50"/>
    </row>
    <row r="142" spans="3:13" x14ac:dyDescent="0.25"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50"/>
    </row>
    <row r="143" spans="3:13" x14ac:dyDescent="0.25"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50"/>
    </row>
    <row r="144" spans="3:13" x14ac:dyDescent="0.25"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50"/>
    </row>
    <row r="145" spans="3:13" x14ac:dyDescent="0.25"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50"/>
    </row>
    <row r="146" spans="3:13" x14ac:dyDescent="0.25"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50"/>
    </row>
    <row r="147" spans="3:13" x14ac:dyDescent="0.25">
      <c r="C147" s="59"/>
      <c r="D147" s="59"/>
      <c r="E147" s="59"/>
      <c r="F147" s="59"/>
      <c r="G147" s="59"/>
      <c r="H147" s="59"/>
      <c r="I147" s="59"/>
      <c r="J147" s="59"/>
      <c r="K147" s="59"/>
      <c r="L147" s="59"/>
      <c r="M147" s="50"/>
    </row>
    <row r="148" spans="3:13" x14ac:dyDescent="0.25"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50"/>
    </row>
    <row r="149" spans="3:13" x14ac:dyDescent="0.25">
      <c r="C149" s="59"/>
      <c r="D149" s="59"/>
      <c r="E149" s="59"/>
      <c r="F149" s="59"/>
      <c r="G149" s="59"/>
      <c r="H149" s="59"/>
      <c r="I149" s="59"/>
      <c r="J149" s="59"/>
      <c r="K149" s="59"/>
      <c r="L149" s="59"/>
      <c r="M149" s="50"/>
    </row>
    <row r="150" spans="3:13" x14ac:dyDescent="0.25"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50"/>
    </row>
    <row r="151" spans="3:13" x14ac:dyDescent="0.25"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50"/>
    </row>
    <row r="152" spans="3:13" x14ac:dyDescent="0.25"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50"/>
    </row>
    <row r="153" spans="3:13" x14ac:dyDescent="0.25"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50"/>
    </row>
    <row r="154" spans="3:13" x14ac:dyDescent="0.25"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50"/>
    </row>
    <row r="155" spans="3:13" x14ac:dyDescent="0.25"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50"/>
    </row>
    <row r="156" spans="3:13" x14ac:dyDescent="0.25"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50"/>
    </row>
    <row r="157" spans="3:13" x14ac:dyDescent="0.25"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50"/>
    </row>
    <row r="158" spans="3:13" x14ac:dyDescent="0.25">
      <c r="C158" s="59"/>
      <c r="D158" s="59"/>
      <c r="E158" s="59"/>
      <c r="F158" s="59"/>
      <c r="G158" s="59"/>
      <c r="H158" s="59"/>
      <c r="I158" s="59"/>
      <c r="J158" s="59"/>
      <c r="K158" s="59"/>
      <c r="L158" s="59"/>
      <c r="M158" s="50"/>
    </row>
    <row r="159" spans="3:13" x14ac:dyDescent="0.25"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M159" s="50"/>
    </row>
    <row r="160" spans="3:13" x14ac:dyDescent="0.25">
      <c r="C160" s="59"/>
      <c r="D160" s="59"/>
      <c r="E160" s="59"/>
      <c r="F160" s="59"/>
      <c r="G160" s="59"/>
      <c r="H160" s="59"/>
      <c r="I160" s="59"/>
      <c r="J160" s="59"/>
      <c r="K160" s="59"/>
      <c r="L160" s="59"/>
      <c r="M160" s="50"/>
    </row>
    <row r="161" spans="3:13" x14ac:dyDescent="0.25">
      <c r="C161" s="59"/>
      <c r="D161" s="59"/>
      <c r="E161" s="59"/>
      <c r="F161" s="59"/>
      <c r="G161" s="59"/>
      <c r="H161" s="59"/>
      <c r="I161" s="59"/>
      <c r="J161" s="59"/>
      <c r="K161" s="59"/>
      <c r="L161" s="59"/>
      <c r="M161" s="50"/>
    </row>
    <row r="162" spans="3:13" x14ac:dyDescent="0.25"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0"/>
    </row>
    <row r="163" spans="3:13" x14ac:dyDescent="0.25">
      <c r="C163" s="59"/>
      <c r="D163" s="59"/>
      <c r="E163" s="59"/>
      <c r="F163" s="59"/>
      <c r="G163" s="59"/>
      <c r="H163" s="59"/>
      <c r="I163" s="59"/>
      <c r="J163" s="59"/>
      <c r="K163" s="59"/>
      <c r="L163" s="59"/>
      <c r="M163" s="50"/>
    </row>
    <row r="164" spans="3:13" x14ac:dyDescent="0.25"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50"/>
    </row>
    <row r="165" spans="3:13" x14ac:dyDescent="0.25"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50"/>
    </row>
    <row r="166" spans="3:13" x14ac:dyDescent="0.25"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50"/>
    </row>
    <row r="167" spans="3:13" x14ac:dyDescent="0.25">
      <c r="C167" s="59"/>
      <c r="D167" s="59"/>
      <c r="E167" s="59"/>
      <c r="F167" s="59"/>
      <c r="G167" s="59"/>
      <c r="H167" s="59"/>
      <c r="I167" s="59"/>
      <c r="J167" s="59"/>
      <c r="K167" s="59"/>
      <c r="L167" s="59"/>
      <c r="M167" s="50"/>
    </row>
    <row r="168" spans="3:13" x14ac:dyDescent="0.25">
      <c r="C168" s="59"/>
      <c r="D168" s="59"/>
      <c r="E168" s="59"/>
      <c r="F168" s="59"/>
      <c r="G168" s="59"/>
      <c r="H168" s="59"/>
      <c r="I168" s="59"/>
      <c r="J168" s="59"/>
      <c r="K168" s="59"/>
      <c r="L168" s="59"/>
      <c r="M168" s="50"/>
    </row>
    <row r="169" spans="3:13" x14ac:dyDescent="0.25">
      <c r="C169" s="59"/>
      <c r="D169" s="59"/>
      <c r="E169" s="59"/>
      <c r="F169" s="59"/>
      <c r="G169" s="59"/>
      <c r="H169" s="59"/>
      <c r="I169" s="59"/>
      <c r="J169" s="59"/>
      <c r="K169" s="59"/>
      <c r="L169" s="59"/>
      <c r="M169" s="50"/>
    </row>
    <row r="170" spans="3:13" x14ac:dyDescent="0.25"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50"/>
    </row>
    <row r="171" spans="3:13" x14ac:dyDescent="0.25"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M171" s="50"/>
    </row>
    <row r="172" spans="3:13" x14ac:dyDescent="0.25"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50"/>
    </row>
    <row r="173" spans="3:13" x14ac:dyDescent="0.25">
      <c r="C173" s="59"/>
      <c r="D173" s="59"/>
      <c r="E173" s="59"/>
      <c r="F173" s="59"/>
      <c r="G173" s="59"/>
      <c r="H173" s="59"/>
      <c r="I173" s="59"/>
      <c r="J173" s="59"/>
      <c r="K173" s="59"/>
      <c r="L173" s="59"/>
      <c r="M173" s="50"/>
    </row>
    <row r="174" spans="3:13" x14ac:dyDescent="0.25"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50"/>
    </row>
    <row r="175" spans="3:13" x14ac:dyDescent="0.25">
      <c r="C175" s="59"/>
      <c r="D175" s="59"/>
      <c r="E175" s="59"/>
      <c r="F175" s="59"/>
      <c r="G175" s="59"/>
      <c r="H175" s="59"/>
      <c r="I175" s="59"/>
      <c r="J175" s="59"/>
      <c r="K175" s="59"/>
      <c r="L175" s="59"/>
      <c r="M175" s="50"/>
    </row>
    <row r="176" spans="3:13" x14ac:dyDescent="0.25">
      <c r="C176" s="59"/>
      <c r="D176" s="59"/>
      <c r="E176" s="59"/>
      <c r="F176" s="59"/>
      <c r="G176" s="59"/>
      <c r="H176" s="59"/>
      <c r="I176" s="59"/>
      <c r="J176" s="59"/>
      <c r="K176" s="59"/>
      <c r="L176" s="59"/>
      <c r="M176" s="50"/>
    </row>
    <row r="177" spans="3:13" x14ac:dyDescent="0.25">
      <c r="C177" s="59"/>
      <c r="D177" s="59"/>
      <c r="E177" s="59"/>
      <c r="F177" s="59"/>
      <c r="G177" s="59"/>
      <c r="H177" s="59"/>
      <c r="I177" s="59"/>
      <c r="J177" s="59"/>
      <c r="K177" s="59"/>
      <c r="L177" s="59"/>
      <c r="M177" s="50"/>
    </row>
    <row r="178" spans="3:13" x14ac:dyDescent="0.25"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0"/>
    </row>
    <row r="179" spans="3:13" x14ac:dyDescent="0.25"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50"/>
    </row>
    <row r="180" spans="3:13" x14ac:dyDescent="0.25"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50"/>
    </row>
    <row r="181" spans="3:13" x14ac:dyDescent="0.25">
      <c r="C181" s="59"/>
      <c r="D181" s="59"/>
      <c r="E181" s="59"/>
      <c r="F181" s="59"/>
      <c r="G181" s="59"/>
      <c r="H181" s="59"/>
      <c r="I181" s="59"/>
      <c r="J181" s="59"/>
      <c r="K181" s="59"/>
      <c r="L181" s="59"/>
      <c r="M181" s="50"/>
    </row>
    <row r="182" spans="3:13" x14ac:dyDescent="0.25">
      <c r="C182" s="59"/>
      <c r="D182" s="59"/>
      <c r="E182" s="59"/>
      <c r="F182" s="59"/>
      <c r="G182" s="59"/>
      <c r="H182" s="59"/>
      <c r="I182" s="59"/>
      <c r="J182" s="59"/>
      <c r="K182" s="59"/>
      <c r="L182" s="59"/>
      <c r="M182" s="50"/>
    </row>
    <row r="183" spans="3:13" x14ac:dyDescent="0.25">
      <c r="C183" s="59"/>
      <c r="D183" s="59"/>
      <c r="E183" s="59"/>
      <c r="F183" s="59"/>
      <c r="G183" s="59"/>
      <c r="H183" s="59"/>
      <c r="I183" s="59"/>
      <c r="J183" s="59"/>
      <c r="K183" s="59"/>
      <c r="L183" s="59"/>
      <c r="M183" s="50"/>
    </row>
    <row r="184" spans="3:13" x14ac:dyDescent="0.25">
      <c r="C184" s="59"/>
      <c r="D184" s="59"/>
      <c r="E184" s="59"/>
      <c r="F184" s="59"/>
      <c r="G184" s="59"/>
      <c r="H184" s="59"/>
      <c r="I184" s="59"/>
      <c r="J184" s="59"/>
      <c r="K184" s="59"/>
      <c r="L184" s="59"/>
      <c r="M184" s="50"/>
    </row>
    <row r="185" spans="3:13" x14ac:dyDescent="0.25">
      <c r="C185" s="59"/>
      <c r="D185" s="59"/>
      <c r="E185" s="59"/>
      <c r="F185" s="59"/>
      <c r="G185" s="59"/>
      <c r="H185" s="59"/>
      <c r="I185" s="59"/>
      <c r="J185" s="59"/>
      <c r="K185" s="59"/>
      <c r="L185" s="59"/>
      <c r="M185" s="50"/>
    </row>
    <row r="186" spans="3:13" x14ac:dyDescent="0.25">
      <c r="C186" s="59"/>
      <c r="D186" s="59"/>
      <c r="E186" s="59"/>
      <c r="F186" s="59"/>
      <c r="G186" s="59"/>
      <c r="H186" s="59"/>
      <c r="I186" s="59"/>
      <c r="J186" s="59"/>
      <c r="K186" s="59"/>
      <c r="L186" s="59"/>
      <c r="M186" s="50"/>
    </row>
    <row r="187" spans="3:13" x14ac:dyDescent="0.25">
      <c r="C187" s="59"/>
      <c r="D187" s="59"/>
      <c r="E187" s="59"/>
      <c r="F187" s="59"/>
      <c r="G187" s="59"/>
      <c r="H187" s="59"/>
      <c r="I187" s="59"/>
      <c r="J187" s="59"/>
      <c r="K187" s="59"/>
      <c r="L187" s="59"/>
      <c r="M187" s="50"/>
    </row>
    <row r="188" spans="3:13" x14ac:dyDescent="0.25">
      <c r="C188" s="59"/>
      <c r="D188" s="59"/>
      <c r="E188" s="59"/>
      <c r="F188" s="59"/>
      <c r="G188" s="59"/>
      <c r="H188" s="59"/>
      <c r="I188" s="59"/>
      <c r="J188" s="59"/>
      <c r="K188" s="59"/>
      <c r="L188" s="59"/>
      <c r="M188" s="50"/>
    </row>
    <row r="189" spans="3:13" x14ac:dyDescent="0.25">
      <c r="C189" s="59"/>
      <c r="D189" s="59"/>
      <c r="E189" s="59"/>
      <c r="F189" s="59"/>
      <c r="G189" s="59"/>
      <c r="H189" s="59"/>
      <c r="I189" s="59"/>
      <c r="J189" s="59"/>
      <c r="K189" s="59"/>
      <c r="L189" s="59"/>
      <c r="M189" s="50"/>
    </row>
    <row r="190" spans="3:13" x14ac:dyDescent="0.25">
      <c r="C190" s="59"/>
      <c r="D190" s="59"/>
      <c r="E190" s="59"/>
      <c r="F190" s="59"/>
      <c r="G190" s="59"/>
      <c r="H190" s="59"/>
      <c r="I190" s="59"/>
      <c r="J190" s="59"/>
      <c r="K190" s="59"/>
      <c r="L190" s="59"/>
      <c r="M190" s="50"/>
    </row>
    <row r="191" spans="3:13" x14ac:dyDescent="0.25">
      <c r="C191" s="59"/>
      <c r="D191" s="59"/>
      <c r="E191" s="59"/>
      <c r="F191" s="59"/>
      <c r="G191" s="59"/>
      <c r="H191" s="59"/>
      <c r="I191" s="59"/>
      <c r="J191" s="59"/>
      <c r="K191" s="59"/>
      <c r="L191" s="59"/>
      <c r="M191" s="50"/>
    </row>
    <row r="192" spans="3:13" x14ac:dyDescent="0.25">
      <c r="C192" s="59"/>
      <c r="D192" s="59"/>
      <c r="E192" s="59"/>
      <c r="F192" s="59"/>
      <c r="G192" s="59"/>
      <c r="H192" s="59"/>
      <c r="I192" s="59"/>
      <c r="J192" s="59"/>
      <c r="K192" s="59"/>
      <c r="L192" s="59"/>
      <c r="M192" s="50"/>
    </row>
    <row r="193" spans="3:13" x14ac:dyDescent="0.25">
      <c r="C193" s="59"/>
      <c r="D193" s="59"/>
      <c r="E193" s="59"/>
      <c r="F193" s="59"/>
      <c r="G193" s="59"/>
      <c r="H193" s="59"/>
      <c r="I193" s="59"/>
      <c r="J193" s="59"/>
      <c r="K193" s="59"/>
      <c r="L193" s="59"/>
      <c r="M193" s="50"/>
    </row>
    <row r="194" spans="3:13" x14ac:dyDescent="0.25">
      <c r="C194" s="59"/>
      <c r="D194" s="59"/>
      <c r="E194" s="59"/>
      <c r="F194" s="59"/>
      <c r="G194" s="59"/>
      <c r="H194" s="59"/>
      <c r="I194" s="59"/>
      <c r="J194" s="59"/>
      <c r="K194" s="59"/>
      <c r="L194" s="59"/>
      <c r="M194" s="50"/>
    </row>
    <row r="195" spans="3:13" x14ac:dyDescent="0.25">
      <c r="C195" s="59"/>
      <c r="D195" s="59"/>
      <c r="E195" s="59"/>
      <c r="F195" s="59"/>
      <c r="G195" s="59"/>
      <c r="H195" s="59"/>
      <c r="I195" s="59"/>
      <c r="J195" s="59"/>
      <c r="K195" s="59"/>
      <c r="L195" s="59"/>
      <c r="M195" s="50"/>
    </row>
    <row r="196" spans="3:13" x14ac:dyDescent="0.25">
      <c r="C196" s="59"/>
      <c r="D196" s="59"/>
      <c r="E196" s="59"/>
      <c r="F196" s="59"/>
      <c r="G196" s="59"/>
      <c r="H196" s="59"/>
      <c r="I196" s="59"/>
      <c r="J196" s="59"/>
      <c r="K196" s="59"/>
      <c r="L196" s="59"/>
      <c r="M196" s="50"/>
    </row>
    <row r="197" spans="3:13" x14ac:dyDescent="0.25">
      <c r="C197" s="59"/>
      <c r="D197" s="59"/>
      <c r="E197" s="59"/>
      <c r="F197" s="59"/>
      <c r="G197" s="59"/>
      <c r="H197" s="59"/>
      <c r="I197" s="59"/>
      <c r="J197" s="59"/>
      <c r="K197" s="59"/>
      <c r="L197" s="59"/>
      <c r="M197" s="50"/>
    </row>
    <row r="198" spans="3:13" x14ac:dyDescent="0.25">
      <c r="C198" s="59"/>
      <c r="D198" s="59"/>
      <c r="E198" s="59"/>
      <c r="F198" s="59"/>
      <c r="G198" s="59"/>
      <c r="H198" s="59"/>
      <c r="I198" s="59"/>
      <c r="J198" s="59"/>
      <c r="K198" s="59"/>
      <c r="L198" s="59"/>
      <c r="M198" s="50"/>
    </row>
    <row r="199" spans="3:13" x14ac:dyDescent="0.25">
      <c r="C199" s="59"/>
      <c r="D199" s="59"/>
      <c r="E199" s="59"/>
      <c r="F199" s="59"/>
      <c r="G199" s="59"/>
      <c r="H199" s="59"/>
      <c r="I199" s="59"/>
      <c r="J199" s="59"/>
      <c r="K199" s="59"/>
      <c r="L199" s="59"/>
      <c r="M199" s="50"/>
    </row>
    <row r="200" spans="3:13" x14ac:dyDescent="0.25">
      <c r="C200" s="59"/>
      <c r="D200" s="59"/>
      <c r="E200" s="59"/>
      <c r="F200" s="59"/>
      <c r="G200" s="59"/>
      <c r="H200" s="59"/>
      <c r="I200" s="59"/>
      <c r="J200" s="59"/>
      <c r="K200" s="59"/>
      <c r="L200" s="59"/>
      <c r="M200" s="50"/>
    </row>
    <row r="201" spans="3:13" x14ac:dyDescent="0.25">
      <c r="C201" s="59"/>
      <c r="D201" s="59"/>
      <c r="E201" s="59"/>
      <c r="F201" s="59"/>
      <c r="G201" s="59"/>
      <c r="H201" s="59"/>
      <c r="I201" s="59"/>
      <c r="J201" s="59"/>
      <c r="K201" s="59"/>
      <c r="L201" s="59"/>
      <c r="M201" s="50"/>
    </row>
    <row r="202" spans="3:13" x14ac:dyDescent="0.25">
      <c r="C202" s="59"/>
      <c r="D202" s="59"/>
      <c r="E202" s="59"/>
      <c r="F202" s="59"/>
      <c r="G202" s="59"/>
      <c r="H202" s="59"/>
      <c r="I202" s="59"/>
      <c r="J202" s="59"/>
      <c r="K202" s="59"/>
      <c r="L202" s="59"/>
      <c r="M202" s="50"/>
    </row>
    <row r="203" spans="3:13" x14ac:dyDescent="0.25">
      <c r="C203" s="59"/>
      <c r="D203" s="59"/>
      <c r="E203" s="59"/>
      <c r="F203" s="59"/>
      <c r="G203" s="59"/>
      <c r="H203" s="59"/>
      <c r="I203" s="59"/>
      <c r="J203" s="59"/>
      <c r="K203" s="59"/>
      <c r="L203" s="59"/>
      <c r="M203" s="50"/>
    </row>
    <row r="204" spans="3:13" x14ac:dyDescent="0.25">
      <c r="C204" s="59"/>
      <c r="D204" s="59"/>
      <c r="E204" s="59"/>
      <c r="F204" s="59"/>
      <c r="G204" s="59"/>
      <c r="H204" s="59"/>
      <c r="I204" s="59"/>
      <c r="J204" s="59"/>
      <c r="K204" s="59"/>
      <c r="L204" s="59"/>
      <c r="M204" s="50"/>
    </row>
    <row r="205" spans="3:13" x14ac:dyDescent="0.25">
      <c r="C205" s="59"/>
      <c r="D205" s="59"/>
      <c r="E205" s="59"/>
      <c r="F205" s="59"/>
      <c r="G205" s="59"/>
      <c r="H205" s="59"/>
      <c r="I205" s="59"/>
      <c r="J205" s="59"/>
      <c r="K205" s="59"/>
      <c r="L205" s="59"/>
      <c r="M205" s="50"/>
    </row>
    <row r="206" spans="3:13" x14ac:dyDescent="0.25">
      <c r="C206" s="59"/>
      <c r="D206" s="59"/>
      <c r="E206" s="59"/>
      <c r="F206" s="59"/>
      <c r="G206" s="59"/>
      <c r="H206" s="59"/>
      <c r="I206" s="59"/>
      <c r="J206" s="59"/>
      <c r="K206" s="59"/>
      <c r="L206" s="59"/>
      <c r="M206" s="50"/>
    </row>
    <row r="207" spans="3:13" x14ac:dyDescent="0.25">
      <c r="C207" s="59"/>
      <c r="D207" s="59"/>
      <c r="E207" s="59"/>
      <c r="F207" s="59"/>
      <c r="G207" s="59"/>
      <c r="H207" s="59"/>
      <c r="I207" s="59"/>
      <c r="J207" s="59"/>
      <c r="K207" s="59"/>
      <c r="L207" s="59"/>
      <c r="M207" s="50"/>
    </row>
    <row r="208" spans="3:13" x14ac:dyDescent="0.25">
      <c r="C208" s="59"/>
      <c r="D208" s="59"/>
      <c r="E208" s="59"/>
      <c r="F208" s="59"/>
      <c r="G208" s="59"/>
      <c r="H208" s="59"/>
      <c r="I208" s="59"/>
      <c r="J208" s="59"/>
      <c r="K208" s="59"/>
      <c r="L208" s="59"/>
      <c r="M208" s="50"/>
    </row>
    <row r="209" spans="3:13" x14ac:dyDescent="0.25">
      <c r="C209" s="59"/>
      <c r="D209" s="59"/>
      <c r="E209" s="59"/>
      <c r="F209" s="59"/>
      <c r="G209" s="59"/>
      <c r="H209" s="59"/>
      <c r="I209" s="59"/>
      <c r="J209" s="59"/>
      <c r="K209" s="59"/>
      <c r="L209" s="59"/>
      <c r="M209" s="50"/>
    </row>
    <row r="210" spans="3:13" x14ac:dyDescent="0.25">
      <c r="C210" s="59"/>
      <c r="D210" s="59"/>
      <c r="E210" s="59"/>
      <c r="F210" s="59"/>
      <c r="G210" s="59"/>
      <c r="H210" s="59"/>
      <c r="I210" s="59"/>
      <c r="J210" s="59"/>
      <c r="K210" s="59"/>
      <c r="L210" s="59"/>
      <c r="M210" s="50"/>
    </row>
    <row r="211" spans="3:13" x14ac:dyDescent="0.25">
      <c r="C211" s="59"/>
      <c r="D211" s="59"/>
      <c r="E211" s="59"/>
      <c r="F211" s="59"/>
      <c r="G211" s="59"/>
      <c r="H211" s="59"/>
      <c r="I211" s="59"/>
      <c r="J211" s="59"/>
      <c r="K211" s="59"/>
      <c r="L211" s="59"/>
      <c r="M211" s="50"/>
    </row>
    <row r="212" spans="3:13" x14ac:dyDescent="0.25"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50"/>
    </row>
    <row r="213" spans="3:13" x14ac:dyDescent="0.25">
      <c r="C213" s="59"/>
      <c r="D213" s="59"/>
      <c r="E213" s="59"/>
      <c r="F213" s="59"/>
      <c r="G213" s="59"/>
      <c r="H213" s="59"/>
      <c r="I213" s="59"/>
      <c r="J213" s="59"/>
      <c r="K213" s="59"/>
      <c r="L213" s="59"/>
      <c r="M213" s="50"/>
    </row>
    <row r="214" spans="3:13" x14ac:dyDescent="0.25">
      <c r="C214" s="59"/>
      <c r="D214" s="59"/>
      <c r="E214" s="59"/>
      <c r="F214" s="59"/>
      <c r="G214" s="59"/>
      <c r="H214" s="59"/>
      <c r="I214" s="59"/>
      <c r="J214" s="59"/>
      <c r="K214" s="59"/>
      <c r="L214" s="59"/>
      <c r="M214" s="50"/>
    </row>
    <row r="215" spans="3:13" x14ac:dyDescent="0.25">
      <c r="C215" s="59"/>
      <c r="D215" s="59"/>
      <c r="E215" s="59"/>
      <c r="F215" s="59"/>
      <c r="G215" s="59"/>
      <c r="H215" s="59"/>
      <c r="I215" s="59"/>
      <c r="J215" s="59"/>
      <c r="K215" s="59"/>
      <c r="L215" s="59"/>
      <c r="M215" s="50"/>
    </row>
    <row r="216" spans="3:13" x14ac:dyDescent="0.25">
      <c r="C216" s="59"/>
      <c r="D216" s="59"/>
      <c r="E216" s="59"/>
      <c r="F216" s="59"/>
      <c r="G216" s="59"/>
      <c r="H216" s="59"/>
      <c r="I216" s="59"/>
      <c r="J216" s="59"/>
      <c r="K216" s="59"/>
      <c r="L216" s="59"/>
      <c r="M216" s="50"/>
    </row>
    <row r="217" spans="3:13" x14ac:dyDescent="0.25">
      <c r="C217" s="59"/>
      <c r="D217" s="59"/>
      <c r="E217" s="59"/>
      <c r="F217" s="59"/>
      <c r="G217" s="59"/>
      <c r="H217" s="59"/>
      <c r="I217" s="59"/>
      <c r="J217" s="59"/>
      <c r="K217" s="59"/>
      <c r="L217" s="59"/>
      <c r="M217" s="50"/>
    </row>
    <row r="218" spans="3:13" x14ac:dyDescent="0.25">
      <c r="C218" s="59"/>
      <c r="D218" s="59"/>
      <c r="E218" s="59"/>
      <c r="F218" s="59"/>
      <c r="G218" s="59"/>
      <c r="H218" s="59"/>
      <c r="I218" s="59"/>
      <c r="J218" s="59"/>
      <c r="K218" s="59"/>
      <c r="L218" s="59"/>
      <c r="M218" s="50"/>
    </row>
    <row r="219" spans="3:13" x14ac:dyDescent="0.25">
      <c r="C219" s="59"/>
      <c r="D219" s="59"/>
      <c r="E219" s="59"/>
      <c r="F219" s="59"/>
      <c r="G219" s="59"/>
      <c r="H219" s="59"/>
      <c r="I219" s="59"/>
      <c r="J219" s="59"/>
      <c r="K219" s="59"/>
      <c r="L219" s="59"/>
      <c r="M219" s="50"/>
    </row>
    <row r="220" spans="3:13" x14ac:dyDescent="0.25">
      <c r="C220" s="59"/>
      <c r="D220" s="59"/>
      <c r="E220" s="59"/>
      <c r="F220" s="59"/>
      <c r="G220" s="59"/>
      <c r="H220" s="59"/>
      <c r="I220" s="59"/>
      <c r="J220" s="59"/>
      <c r="K220" s="59"/>
      <c r="L220" s="59"/>
      <c r="M220" s="50"/>
    </row>
    <row r="221" spans="3:13" x14ac:dyDescent="0.25">
      <c r="C221" s="59"/>
      <c r="D221" s="59"/>
      <c r="E221" s="59"/>
      <c r="F221" s="59"/>
      <c r="G221" s="59"/>
      <c r="H221" s="59"/>
      <c r="I221" s="59"/>
      <c r="J221" s="59"/>
      <c r="K221" s="59"/>
      <c r="L221" s="59"/>
      <c r="M221" s="50"/>
    </row>
    <row r="222" spans="3:13" x14ac:dyDescent="0.25">
      <c r="C222" s="59"/>
      <c r="D222" s="59"/>
      <c r="E222" s="59"/>
      <c r="F222" s="59"/>
      <c r="G222" s="59"/>
      <c r="H222" s="59"/>
      <c r="I222" s="59"/>
      <c r="J222" s="59"/>
      <c r="K222" s="59"/>
      <c r="L222" s="59"/>
      <c r="M222" s="50"/>
    </row>
    <row r="223" spans="3:13" x14ac:dyDescent="0.25">
      <c r="C223" s="59"/>
      <c r="D223" s="59"/>
      <c r="E223" s="59"/>
      <c r="F223" s="59"/>
      <c r="G223" s="59"/>
      <c r="H223" s="59"/>
      <c r="I223" s="59"/>
      <c r="J223" s="59"/>
      <c r="K223" s="59"/>
      <c r="L223" s="59"/>
      <c r="M223" s="50"/>
    </row>
    <row r="224" spans="3:13" x14ac:dyDescent="0.25">
      <c r="C224" s="59"/>
      <c r="D224" s="59"/>
      <c r="E224" s="59"/>
      <c r="F224" s="59"/>
      <c r="G224" s="59"/>
      <c r="H224" s="59"/>
      <c r="I224" s="59"/>
      <c r="J224" s="59"/>
      <c r="K224" s="59"/>
      <c r="L224" s="59"/>
      <c r="M224" s="50"/>
    </row>
    <row r="225" spans="3:13" x14ac:dyDescent="0.25">
      <c r="C225" s="59"/>
      <c r="D225" s="59"/>
      <c r="E225" s="59"/>
      <c r="F225" s="59"/>
      <c r="G225" s="59"/>
      <c r="H225" s="59"/>
      <c r="I225" s="59"/>
      <c r="J225" s="59"/>
      <c r="K225" s="59"/>
      <c r="L225" s="59"/>
      <c r="M225" s="50"/>
    </row>
    <row r="226" spans="3:13" x14ac:dyDescent="0.25">
      <c r="C226" s="59"/>
      <c r="D226" s="59"/>
      <c r="E226" s="59"/>
      <c r="F226" s="59"/>
      <c r="G226" s="59"/>
      <c r="H226" s="59"/>
      <c r="I226" s="59"/>
      <c r="J226" s="59"/>
      <c r="K226" s="59"/>
      <c r="L226" s="59"/>
      <c r="M226" s="50"/>
    </row>
    <row r="227" spans="3:13" x14ac:dyDescent="0.25">
      <c r="C227" s="59"/>
      <c r="D227" s="59"/>
      <c r="E227" s="59"/>
      <c r="F227" s="59"/>
      <c r="G227" s="59"/>
      <c r="H227" s="59"/>
      <c r="I227" s="59"/>
      <c r="J227" s="59"/>
      <c r="K227" s="59"/>
      <c r="L227" s="59"/>
      <c r="M227" s="50"/>
    </row>
    <row r="228" spans="3:13" x14ac:dyDescent="0.25">
      <c r="C228" s="59"/>
      <c r="D228" s="59"/>
      <c r="E228" s="59"/>
      <c r="F228" s="59"/>
      <c r="G228" s="59"/>
      <c r="H228" s="59"/>
      <c r="I228" s="59"/>
      <c r="J228" s="59"/>
      <c r="K228" s="59"/>
      <c r="L228" s="59"/>
      <c r="M228" s="50"/>
    </row>
    <row r="229" spans="3:13" x14ac:dyDescent="0.25">
      <c r="C229" s="59"/>
      <c r="D229" s="59"/>
      <c r="E229" s="59"/>
      <c r="F229" s="59"/>
      <c r="G229" s="59"/>
      <c r="H229" s="59"/>
      <c r="I229" s="59"/>
      <c r="J229" s="59"/>
      <c r="K229" s="59"/>
      <c r="L229" s="59"/>
      <c r="M229" s="50"/>
    </row>
    <row r="230" spans="3:13" x14ac:dyDescent="0.25">
      <c r="C230" s="59"/>
      <c r="D230" s="59"/>
      <c r="E230" s="59"/>
      <c r="F230" s="59"/>
      <c r="G230" s="59"/>
      <c r="H230" s="59"/>
      <c r="I230" s="59"/>
      <c r="J230" s="59"/>
      <c r="K230" s="59"/>
      <c r="L230" s="59"/>
      <c r="M230" s="50"/>
    </row>
    <row r="231" spans="3:13" x14ac:dyDescent="0.25">
      <c r="C231" s="59"/>
      <c r="D231" s="59"/>
      <c r="E231" s="59"/>
      <c r="F231" s="59"/>
      <c r="G231" s="59"/>
      <c r="H231" s="59"/>
      <c r="I231" s="59"/>
      <c r="J231" s="59"/>
      <c r="K231" s="59"/>
      <c r="L231" s="59"/>
      <c r="M231" s="50"/>
    </row>
    <row r="232" spans="3:13" x14ac:dyDescent="0.25">
      <c r="C232" s="59"/>
      <c r="D232" s="59"/>
      <c r="E232" s="59"/>
      <c r="F232" s="59"/>
      <c r="G232" s="59"/>
      <c r="H232" s="59"/>
      <c r="I232" s="59"/>
      <c r="J232" s="59"/>
      <c r="K232" s="59"/>
      <c r="L232" s="59"/>
      <c r="M232" s="50"/>
    </row>
    <row r="233" spans="3:13" x14ac:dyDescent="0.25">
      <c r="C233" s="59"/>
      <c r="D233" s="59"/>
      <c r="E233" s="59"/>
      <c r="F233" s="59"/>
      <c r="G233" s="59"/>
      <c r="H233" s="59"/>
      <c r="I233" s="59"/>
      <c r="J233" s="59"/>
      <c r="K233" s="59"/>
      <c r="L233" s="59"/>
      <c r="M233" s="50"/>
    </row>
    <row r="234" spans="3:13" x14ac:dyDescent="0.25">
      <c r="C234" s="59"/>
      <c r="D234" s="59"/>
      <c r="E234" s="59"/>
      <c r="F234" s="59"/>
      <c r="G234" s="59"/>
      <c r="H234" s="59"/>
      <c r="I234" s="59"/>
      <c r="J234" s="59"/>
      <c r="K234" s="59"/>
      <c r="L234" s="59"/>
      <c r="M234" s="50"/>
    </row>
    <row r="235" spans="3:13" x14ac:dyDescent="0.25">
      <c r="C235" s="59"/>
      <c r="D235" s="59"/>
      <c r="E235" s="59"/>
      <c r="F235" s="59"/>
      <c r="G235" s="59"/>
      <c r="H235" s="59"/>
      <c r="I235" s="59"/>
      <c r="J235" s="59"/>
      <c r="K235" s="59"/>
      <c r="L235" s="59"/>
      <c r="M235" s="50"/>
    </row>
    <row r="236" spans="3:13" x14ac:dyDescent="0.25">
      <c r="C236" s="59"/>
      <c r="D236" s="59"/>
      <c r="E236" s="59"/>
      <c r="F236" s="59"/>
      <c r="G236" s="59"/>
      <c r="H236" s="59"/>
      <c r="I236" s="59"/>
      <c r="J236" s="59"/>
      <c r="K236" s="59"/>
      <c r="L236" s="59"/>
      <c r="M236" s="50"/>
    </row>
    <row r="237" spans="3:13" x14ac:dyDescent="0.25">
      <c r="C237" s="59"/>
      <c r="D237" s="59"/>
      <c r="E237" s="59"/>
      <c r="F237" s="59"/>
      <c r="G237" s="59"/>
      <c r="H237" s="59"/>
      <c r="I237" s="59"/>
      <c r="J237" s="59"/>
      <c r="K237" s="59"/>
      <c r="L237" s="59"/>
      <c r="M237" s="50"/>
    </row>
    <row r="238" spans="3:13" x14ac:dyDescent="0.25">
      <c r="C238" s="59"/>
      <c r="D238" s="59"/>
      <c r="E238" s="59"/>
      <c r="F238" s="59"/>
      <c r="G238" s="59"/>
      <c r="H238" s="59"/>
      <c r="I238" s="59"/>
      <c r="J238" s="59"/>
      <c r="K238" s="59"/>
      <c r="L238" s="59"/>
      <c r="M238" s="50"/>
    </row>
    <row r="239" spans="3:13" x14ac:dyDescent="0.25">
      <c r="C239" s="59"/>
      <c r="D239" s="59"/>
      <c r="E239" s="59"/>
      <c r="F239" s="59"/>
      <c r="G239" s="59"/>
      <c r="H239" s="59"/>
      <c r="I239" s="59"/>
      <c r="J239" s="59"/>
      <c r="K239" s="59"/>
      <c r="L239" s="59"/>
      <c r="M239" s="50"/>
    </row>
    <row r="240" spans="3:13" x14ac:dyDescent="0.25">
      <c r="C240" s="59"/>
      <c r="D240" s="59"/>
      <c r="E240" s="59"/>
      <c r="F240" s="59"/>
      <c r="G240" s="59"/>
      <c r="H240" s="59"/>
      <c r="I240" s="59"/>
      <c r="J240" s="59"/>
      <c r="K240" s="59"/>
      <c r="L240" s="59"/>
      <c r="M240" s="50"/>
    </row>
    <row r="241" spans="3:13" x14ac:dyDescent="0.25">
      <c r="C241" s="59"/>
      <c r="D241" s="59"/>
      <c r="E241" s="59"/>
      <c r="F241" s="59"/>
      <c r="G241" s="59"/>
      <c r="H241" s="59"/>
      <c r="I241" s="59"/>
      <c r="J241" s="59"/>
      <c r="K241" s="59"/>
      <c r="L241" s="59"/>
      <c r="M241" s="50"/>
    </row>
    <row r="242" spans="3:13" x14ac:dyDescent="0.25">
      <c r="C242" s="59"/>
      <c r="D242" s="59"/>
      <c r="E242" s="59"/>
      <c r="F242" s="59"/>
      <c r="G242" s="59"/>
      <c r="H242" s="59"/>
      <c r="I242" s="59"/>
      <c r="J242" s="59"/>
      <c r="K242" s="59"/>
      <c r="L242" s="59"/>
      <c r="M242" s="50"/>
    </row>
    <row r="243" spans="3:13" x14ac:dyDescent="0.25">
      <c r="C243" s="59"/>
      <c r="D243" s="59"/>
      <c r="E243" s="59"/>
      <c r="F243" s="59"/>
      <c r="G243" s="59"/>
      <c r="H243" s="59"/>
      <c r="I243" s="59"/>
      <c r="J243" s="59"/>
      <c r="K243" s="59"/>
      <c r="L243" s="59"/>
      <c r="M243" s="50"/>
    </row>
    <row r="244" spans="3:13" x14ac:dyDescent="0.25">
      <c r="C244" s="59"/>
      <c r="D244" s="59"/>
      <c r="E244" s="59"/>
      <c r="F244" s="59"/>
      <c r="G244" s="59"/>
      <c r="H244" s="59"/>
      <c r="I244" s="59"/>
      <c r="J244" s="59"/>
      <c r="K244" s="59"/>
      <c r="L244" s="59"/>
      <c r="M244" s="50"/>
    </row>
    <row r="245" spans="3:13" x14ac:dyDescent="0.25">
      <c r="C245" s="59"/>
      <c r="D245" s="59"/>
      <c r="E245" s="59"/>
      <c r="F245" s="59"/>
      <c r="G245" s="59"/>
      <c r="H245" s="59"/>
      <c r="I245" s="59"/>
      <c r="J245" s="59"/>
      <c r="K245" s="59"/>
      <c r="L245" s="59"/>
      <c r="M245" s="50"/>
    </row>
    <row r="246" spans="3:13" x14ac:dyDescent="0.25">
      <c r="C246" s="59"/>
      <c r="D246" s="59"/>
      <c r="E246" s="59"/>
      <c r="F246" s="59"/>
      <c r="G246" s="59"/>
      <c r="H246" s="59"/>
      <c r="I246" s="59"/>
      <c r="J246" s="59"/>
      <c r="K246" s="59"/>
      <c r="L246" s="59"/>
      <c r="M246" s="50"/>
    </row>
    <row r="247" spans="3:13" x14ac:dyDescent="0.25">
      <c r="C247" s="59"/>
      <c r="D247" s="59"/>
      <c r="E247" s="59"/>
      <c r="F247" s="59"/>
      <c r="G247" s="59"/>
      <c r="H247" s="59"/>
      <c r="I247" s="59"/>
      <c r="J247" s="59"/>
      <c r="K247" s="59"/>
      <c r="L247" s="59"/>
      <c r="M247" s="50"/>
    </row>
    <row r="248" spans="3:13" x14ac:dyDescent="0.25">
      <c r="C248" s="59"/>
      <c r="D248" s="59"/>
      <c r="E248" s="59"/>
      <c r="F248" s="59"/>
      <c r="G248" s="59"/>
      <c r="H248" s="59"/>
      <c r="I248" s="59"/>
      <c r="J248" s="59"/>
      <c r="K248" s="59"/>
      <c r="L248" s="59"/>
      <c r="M248" s="50"/>
    </row>
    <row r="249" spans="3:13" x14ac:dyDescent="0.25">
      <c r="C249" s="59"/>
      <c r="D249" s="59"/>
      <c r="E249" s="59"/>
      <c r="F249" s="59"/>
      <c r="G249" s="59"/>
      <c r="H249" s="59"/>
      <c r="I249" s="59"/>
      <c r="J249" s="59"/>
      <c r="K249" s="59"/>
      <c r="L249" s="59"/>
      <c r="M249" s="50"/>
    </row>
    <row r="250" spans="3:13" x14ac:dyDescent="0.25">
      <c r="C250" s="59"/>
      <c r="D250" s="59"/>
      <c r="E250" s="59"/>
      <c r="F250" s="59"/>
      <c r="G250" s="59"/>
      <c r="H250" s="59"/>
      <c r="I250" s="59"/>
      <c r="J250" s="59"/>
      <c r="K250" s="59"/>
      <c r="L250" s="59"/>
      <c r="M250" s="50"/>
    </row>
    <row r="251" spans="3:13" x14ac:dyDescent="0.25">
      <c r="C251" s="59"/>
      <c r="D251" s="59"/>
      <c r="E251" s="59"/>
      <c r="F251" s="59"/>
      <c r="G251" s="59"/>
      <c r="H251" s="59"/>
      <c r="I251" s="59"/>
      <c r="J251" s="59"/>
      <c r="K251" s="59"/>
      <c r="L251" s="59"/>
      <c r="M251" s="50"/>
    </row>
    <row r="252" spans="3:13" x14ac:dyDescent="0.25">
      <c r="C252" s="59"/>
      <c r="D252" s="59"/>
      <c r="E252" s="59"/>
      <c r="F252" s="59"/>
      <c r="G252" s="59"/>
      <c r="H252" s="59"/>
      <c r="I252" s="59"/>
      <c r="J252" s="59"/>
      <c r="K252" s="59"/>
      <c r="L252" s="59"/>
      <c r="M252" s="50"/>
    </row>
    <row r="253" spans="3:13" x14ac:dyDescent="0.25">
      <c r="C253" s="59"/>
      <c r="D253" s="59"/>
      <c r="E253" s="59"/>
      <c r="F253" s="59"/>
      <c r="G253" s="59"/>
      <c r="H253" s="59"/>
      <c r="I253" s="59"/>
      <c r="J253" s="59"/>
      <c r="K253" s="59"/>
      <c r="L253" s="59"/>
      <c r="M253" s="50"/>
    </row>
    <row r="254" spans="3:13" x14ac:dyDescent="0.25">
      <c r="C254" s="59"/>
      <c r="D254" s="59"/>
      <c r="E254" s="59"/>
      <c r="F254" s="59"/>
      <c r="G254" s="59"/>
      <c r="H254" s="59"/>
      <c r="I254" s="59"/>
      <c r="J254" s="59"/>
      <c r="K254" s="59"/>
      <c r="L254" s="59"/>
      <c r="M254" s="50"/>
    </row>
    <row r="255" spans="3:13" x14ac:dyDescent="0.25">
      <c r="C255" s="59"/>
      <c r="D255" s="59"/>
      <c r="E255" s="59"/>
      <c r="F255" s="59"/>
      <c r="G255" s="59"/>
      <c r="H255" s="59"/>
      <c r="I255" s="59"/>
      <c r="J255" s="59"/>
      <c r="K255" s="59"/>
      <c r="L255" s="59"/>
      <c r="M255" s="50"/>
    </row>
    <row r="256" spans="3:13" x14ac:dyDescent="0.25">
      <c r="C256" s="59"/>
      <c r="D256" s="59"/>
      <c r="E256" s="59"/>
      <c r="F256" s="59"/>
      <c r="G256" s="59"/>
      <c r="H256" s="59"/>
      <c r="I256" s="59"/>
      <c r="J256" s="59"/>
      <c r="K256" s="59"/>
      <c r="L256" s="59"/>
      <c r="M256" s="50"/>
    </row>
    <row r="257" spans="3:13" x14ac:dyDescent="0.25">
      <c r="C257" s="59"/>
      <c r="D257" s="59"/>
      <c r="E257" s="59"/>
      <c r="F257" s="59"/>
      <c r="G257" s="59"/>
      <c r="H257" s="59"/>
      <c r="I257" s="59"/>
      <c r="J257" s="59"/>
      <c r="K257" s="59"/>
      <c r="L257" s="59"/>
      <c r="M257" s="50"/>
    </row>
    <row r="258" spans="3:13" x14ac:dyDescent="0.25">
      <c r="C258" s="59"/>
      <c r="D258" s="59"/>
      <c r="E258" s="59"/>
      <c r="F258" s="59"/>
      <c r="G258" s="59"/>
      <c r="H258" s="59"/>
      <c r="I258" s="59"/>
      <c r="J258" s="59"/>
      <c r="K258" s="59"/>
      <c r="L258" s="59"/>
      <c r="M258" s="50"/>
    </row>
    <row r="259" spans="3:13" x14ac:dyDescent="0.25">
      <c r="C259" s="59"/>
      <c r="D259" s="59"/>
      <c r="E259" s="59"/>
      <c r="F259" s="59"/>
      <c r="G259" s="59"/>
      <c r="H259" s="59"/>
      <c r="I259" s="59"/>
      <c r="J259" s="59"/>
      <c r="K259" s="59"/>
      <c r="L259" s="59"/>
      <c r="M259" s="50"/>
    </row>
    <row r="260" spans="3:13" x14ac:dyDescent="0.25">
      <c r="C260" s="59"/>
      <c r="D260" s="59"/>
      <c r="E260" s="59"/>
      <c r="F260" s="59"/>
      <c r="G260" s="59"/>
      <c r="H260" s="59"/>
      <c r="I260" s="59"/>
      <c r="J260" s="59"/>
      <c r="K260" s="59"/>
      <c r="L260" s="59"/>
      <c r="M260" s="50"/>
    </row>
    <row r="261" spans="3:13" x14ac:dyDescent="0.25">
      <c r="C261" s="59"/>
      <c r="D261" s="59"/>
      <c r="E261" s="59"/>
      <c r="F261" s="59"/>
      <c r="G261" s="59"/>
      <c r="H261" s="59"/>
      <c r="I261" s="59"/>
      <c r="J261" s="59"/>
      <c r="K261" s="59"/>
      <c r="L261" s="59"/>
      <c r="M261" s="50"/>
    </row>
    <row r="262" spans="3:13" x14ac:dyDescent="0.25">
      <c r="C262" s="59"/>
      <c r="D262" s="59"/>
      <c r="E262" s="59"/>
      <c r="F262" s="59"/>
      <c r="G262" s="59"/>
      <c r="H262" s="59"/>
      <c r="I262" s="59"/>
      <c r="J262" s="59"/>
      <c r="K262" s="59"/>
      <c r="L262" s="59"/>
      <c r="M262" s="50"/>
    </row>
    <row r="263" spans="3:13" x14ac:dyDescent="0.25">
      <c r="C263" s="59"/>
      <c r="D263" s="59"/>
      <c r="E263" s="59"/>
      <c r="F263" s="59"/>
      <c r="G263" s="59"/>
      <c r="H263" s="59"/>
      <c r="I263" s="59"/>
      <c r="J263" s="59"/>
      <c r="K263" s="59"/>
      <c r="L263" s="59"/>
      <c r="M263" s="50"/>
    </row>
    <row r="264" spans="3:13" x14ac:dyDescent="0.25">
      <c r="C264" s="59"/>
      <c r="D264" s="59"/>
      <c r="E264" s="59"/>
      <c r="F264" s="59"/>
      <c r="G264" s="59"/>
      <c r="H264" s="59"/>
      <c r="I264" s="59"/>
      <c r="J264" s="59"/>
      <c r="K264" s="59"/>
      <c r="L264" s="59"/>
      <c r="M264" s="50"/>
    </row>
    <row r="265" spans="3:13" x14ac:dyDescent="0.25">
      <c r="C265" s="59"/>
      <c r="D265" s="59"/>
      <c r="E265" s="59"/>
      <c r="F265" s="59"/>
      <c r="G265" s="59"/>
      <c r="H265" s="59"/>
      <c r="I265" s="59"/>
      <c r="J265" s="59"/>
      <c r="K265" s="59"/>
      <c r="L265" s="59"/>
      <c r="M265" s="50"/>
    </row>
    <row r="266" spans="3:13" x14ac:dyDescent="0.25">
      <c r="C266" s="59"/>
      <c r="D266" s="59"/>
      <c r="E266" s="59"/>
      <c r="F266" s="59"/>
      <c r="G266" s="59"/>
      <c r="H266" s="59"/>
      <c r="I266" s="59"/>
      <c r="J266" s="59"/>
      <c r="K266" s="59"/>
      <c r="L266" s="59"/>
      <c r="M266" s="50"/>
    </row>
    <row r="267" spans="3:13" x14ac:dyDescent="0.25">
      <c r="C267" s="59"/>
      <c r="D267" s="59"/>
      <c r="E267" s="59"/>
      <c r="F267" s="59"/>
      <c r="G267" s="59"/>
      <c r="H267" s="59"/>
      <c r="I267" s="59"/>
      <c r="J267" s="59"/>
      <c r="K267" s="59"/>
      <c r="L267" s="59"/>
      <c r="M267" s="50"/>
    </row>
    <row r="268" spans="3:13" x14ac:dyDescent="0.25">
      <c r="C268" s="59"/>
      <c r="D268" s="59"/>
      <c r="E268" s="59"/>
      <c r="F268" s="59"/>
      <c r="G268" s="59"/>
      <c r="H268" s="59"/>
      <c r="I268" s="59"/>
      <c r="J268" s="59"/>
      <c r="K268" s="59"/>
      <c r="L268" s="59"/>
      <c r="M268" s="50"/>
    </row>
    <row r="269" spans="3:13" x14ac:dyDescent="0.25">
      <c r="C269" s="59"/>
      <c r="D269" s="59"/>
      <c r="E269" s="59"/>
      <c r="F269" s="59"/>
      <c r="G269" s="59"/>
      <c r="H269" s="59"/>
      <c r="I269" s="59"/>
      <c r="J269" s="59"/>
      <c r="K269" s="59"/>
      <c r="L269" s="59"/>
      <c r="M269" s="50"/>
    </row>
    <row r="270" spans="3:13" x14ac:dyDescent="0.25">
      <c r="C270" s="59"/>
      <c r="D270" s="59"/>
      <c r="E270" s="59"/>
      <c r="F270" s="59"/>
      <c r="G270" s="59"/>
      <c r="H270" s="59"/>
      <c r="I270" s="59"/>
      <c r="J270" s="59"/>
      <c r="K270" s="59"/>
      <c r="L270" s="59"/>
      <c r="M270" s="50"/>
    </row>
    <row r="271" spans="3:13" x14ac:dyDescent="0.25">
      <c r="C271" s="59"/>
      <c r="D271" s="59"/>
      <c r="E271" s="59"/>
      <c r="F271" s="59"/>
      <c r="G271" s="59"/>
      <c r="H271" s="59"/>
      <c r="I271" s="59"/>
      <c r="J271" s="59"/>
      <c r="K271" s="59"/>
      <c r="L271" s="59"/>
      <c r="M271" s="50"/>
    </row>
    <row r="272" spans="3:13" x14ac:dyDescent="0.25">
      <c r="C272" s="59"/>
      <c r="D272" s="59"/>
      <c r="E272" s="59"/>
      <c r="F272" s="59"/>
      <c r="G272" s="59"/>
      <c r="H272" s="59"/>
      <c r="I272" s="59"/>
      <c r="J272" s="59"/>
      <c r="K272" s="59"/>
      <c r="L272" s="59"/>
      <c r="M272" s="50"/>
    </row>
    <row r="273" spans="3:13" x14ac:dyDescent="0.25">
      <c r="C273" s="59"/>
      <c r="D273" s="59"/>
      <c r="E273" s="59"/>
      <c r="F273" s="59"/>
      <c r="G273" s="59"/>
      <c r="H273" s="59"/>
      <c r="I273" s="59"/>
      <c r="J273" s="59"/>
      <c r="K273" s="59"/>
      <c r="L273" s="59"/>
      <c r="M273" s="50"/>
    </row>
    <row r="274" spans="3:13" x14ac:dyDescent="0.25">
      <c r="C274" s="59"/>
      <c r="D274" s="59"/>
      <c r="E274" s="59"/>
      <c r="F274" s="59"/>
      <c r="G274" s="59"/>
      <c r="H274" s="59"/>
      <c r="I274" s="59"/>
      <c r="J274" s="59"/>
      <c r="K274" s="59"/>
      <c r="L274" s="59"/>
      <c r="M274" s="50"/>
    </row>
    <row r="275" spans="3:13" x14ac:dyDescent="0.25">
      <c r="C275" s="59"/>
      <c r="D275" s="59"/>
      <c r="E275" s="59"/>
      <c r="F275" s="59"/>
      <c r="G275" s="59"/>
      <c r="H275" s="59"/>
      <c r="I275" s="59"/>
      <c r="J275" s="59"/>
      <c r="K275" s="59"/>
      <c r="L275" s="59"/>
      <c r="M275" s="50"/>
    </row>
    <row r="276" spans="3:13" x14ac:dyDescent="0.25">
      <c r="C276" s="59"/>
      <c r="D276" s="59"/>
      <c r="E276" s="59"/>
      <c r="F276" s="59"/>
      <c r="G276" s="59"/>
      <c r="H276" s="59"/>
      <c r="I276" s="59"/>
      <c r="J276" s="59"/>
      <c r="K276" s="59"/>
      <c r="L276" s="59"/>
      <c r="M276" s="50"/>
    </row>
    <row r="277" spans="3:13" x14ac:dyDescent="0.25">
      <c r="C277" s="59"/>
      <c r="D277" s="59"/>
      <c r="E277" s="59"/>
      <c r="F277" s="59"/>
      <c r="G277" s="59"/>
      <c r="H277" s="59"/>
      <c r="I277" s="59"/>
      <c r="J277" s="59"/>
      <c r="K277" s="59"/>
      <c r="L277" s="59"/>
      <c r="M277" s="50"/>
    </row>
    <row r="278" spans="3:13" x14ac:dyDescent="0.25">
      <c r="C278" s="59"/>
      <c r="D278" s="59"/>
      <c r="E278" s="59"/>
      <c r="F278" s="59"/>
      <c r="G278" s="59"/>
      <c r="H278" s="59"/>
      <c r="I278" s="59"/>
      <c r="J278" s="59"/>
      <c r="K278" s="59"/>
      <c r="L278" s="59"/>
      <c r="M278" s="50"/>
    </row>
    <row r="279" spans="3:13" x14ac:dyDescent="0.25">
      <c r="C279" s="59"/>
      <c r="D279" s="59"/>
      <c r="E279" s="59"/>
      <c r="F279" s="59"/>
      <c r="G279" s="59"/>
      <c r="H279" s="59"/>
      <c r="I279" s="59"/>
      <c r="J279" s="59"/>
      <c r="K279" s="59"/>
      <c r="L279" s="59"/>
      <c r="M279" s="50"/>
    </row>
    <row r="280" spans="3:13" x14ac:dyDescent="0.25">
      <c r="C280" s="59"/>
      <c r="D280" s="59"/>
      <c r="E280" s="59"/>
      <c r="F280" s="59"/>
      <c r="G280" s="59"/>
      <c r="H280" s="59"/>
      <c r="I280" s="59"/>
      <c r="J280" s="59"/>
      <c r="K280" s="59"/>
      <c r="L280" s="59"/>
      <c r="M280" s="50"/>
    </row>
    <row r="281" spans="3:13" x14ac:dyDescent="0.25">
      <c r="C281" s="59"/>
      <c r="D281" s="59"/>
      <c r="E281" s="59"/>
      <c r="F281" s="59"/>
      <c r="G281" s="59"/>
      <c r="H281" s="59"/>
      <c r="I281" s="59"/>
      <c r="J281" s="59"/>
      <c r="K281" s="59"/>
      <c r="L281" s="59"/>
      <c r="M281" s="50"/>
    </row>
    <row r="282" spans="3:13" x14ac:dyDescent="0.25">
      <c r="C282" s="59"/>
      <c r="D282" s="59"/>
      <c r="E282" s="59"/>
      <c r="F282" s="59"/>
      <c r="G282" s="59"/>
      <c r="H282" s="59"/>
      <c r="I282" s="59"/>
      <c r="J282" s="59"/>
      <c r="K282" s="59"/>
      <c r="L282" s="59"/>
      <c r="M282" s="50"/>
    </row>
    <row r="283" spans="3:13" x14ac:dyDescent="0.25">
      <c r="C283" s="59"/>
      <c r="D283" s="59"/>
      <c r="E283" s="59"/>
      <c r="F283" s="59"/>
      <c r="G283" s="59"/>
      <c r="H283" s="59"/>
      <c r="I283" s="59"/>
      <c r="J283" s="59"/>
      <c r="K283" s="59"/>
      <c r="L283" s="59"/>
      <c r="M283" s="50"/>
    </row>
    <row r="284" spans="3:13" x14ac:dyDescent="0.25">
      <c r="C284" s="59"/>
      <c r="D284" s="59"/>
      <c r="E284" s="59"/>
      <c r="F284" s="59"/>
      <c r="G284" s="59"/>
      <c r="H284" s="59"/>
      <c r="I284" s="59"/>
      <c r="J284" s="59"/>
      <c r="K284" s="59"/>
      <c r="L284" s="59"/>
      <c r="M284" s="50"/>
    </row>
    <row r="285" spans="3:13" x14ac:dyDescent="0.25">
      <c r="C285" s="59"/>
      <c r="D285" s="59"/>
      <c r="E285" s="59"/>
      <c r="F285" s="59"/>
      <c r="G285" s="59"/>
      <c r="H285" s="59"/>
      <c r="I285" s="59"/>
      <c r="J285" s="59"/>
      <c r="K285" s="59"/>
      <c r="L285" s="59"/>
      <c r="M285" s="50"/>
    </row>
    <row r="286" spans="3:13" x14ac:dyDescent="0.25">
      <c r="C286" s="59"/>
      <c r="D286" s="59"/>
      <c r="E286" s="59"/>
      <c r="F286" s="59"/>
      <c r="G286" s="59"/>
      <c r="H286" s="59"/>
      <c r="I286" s="59"/>
      <c r="J286" s="59"/>
      <c r="K286" s="59"/>
      <c r="L286" s="59"/>
      <c r="M286" s="50"/>
    </row>
    <row r="287" spans="3:13" x14ac:dyDescent="0.25">
      <c r="C287" s="59"/>
      <c r="D287" s="59"/>
      <c r="E287" s="59"/>
      <c r="F287" s="59"/>
      <c r="G287" s="59"/>
      <c r="H287" s="59"/>
      <c r="I287" s="59"/>
      <c r="J287" s="59"/>
      <c r="K287" s="59"/>
      <c r="L287" s="59"/>
      <c r="M287" s="50"/>
    </row>
    <row r="288" spans="3:13" x14ac:dyDescent="0.25">
      <c r="C288" s="59"/>
      <c r="D288" s="59"/>
      <c r="E288" s="59"/>
      <c r="F288" s="59"/>
      <c r="G288" s="59"/>
      <c r="H288" s="59"/>
      <c r="I288" s="59"/>
      <c r="J288" s="59"/>
      <c r="K288" s="59"/>
      <c r="L288" s="59"/>
      <c r="M288" s="50"/>
    </row>
    <row r="289" spans="3:13" x14ac:dyDescent="0.25">
      <c r="C289" s="59"/>
      <c r="D289" s="59"/>
      <c r="E289" s="59"/>
      <c r="F289" s="59"/>
      <c r="G289" s="59"/>
      <c r="H289" s="59"/>
      <c r="I289" s="59"/>
      <c r="J289" s="59"/>
      <c r="K289" s="59"/>
      <c r="L289" s="59"/>
      <c r="M289" s="50"/>
    </row>
    <row r="290" spans="3:13" x14ac:dyDescent="0.25">
      <c r="C290" s="59"/>
      <c r="D290" s="59"/>
      <c r="E290" s="59"/>
      <c r="F290" s="59"/>
      <c r="G290" s="59"/>
      <c r="H290" s="59"/>
      <c r="I290" s="59"/>
      <c r="J290" s="59"/>
      <c r="K290" s="59"/>
      <c r="L290" s="59"/>
      <c r="M290" s="50"/>
    </row>
    <row r="291" spans="3:13" x14ac:dyDescent="0.25">
      <c r="C291" s="59"/>
      <c r="D291" s="59"/>
      <c r="E291" s="59"/>
      <c r="F291" s="59"/>
      <c r="G291" s="59"/>
      <c r="H291" s="59"/>
      <c r="I291" s="59"/>
      <c r="J291" s="59"/>
      <c r="K291" s="59"/>
      <c r="L291" s="59"/>
      <c r="M291" s="50"/>
    </row>
    <row r="292" spans="3:13" x14ac:dyDescent="0.25">
      <c r="C292" s="59"/>
      <c r="D292" s="59"/>
      <c r="E292" s="59"/>
      <c r="F292" s="59"/>
      <c r="G292" s="59"/>
      <c r="H292" s="59"/>
      <c r="I292" s="59"/>
      <c r="J292" s="59"/>
      <c r="K292" s="59"/>
      <c r="L292" s="59"/>
      <c r="M292" s="50"/>
    </row>
    <row r="293" spans="3:13" x14ac:dyDescent="0.25">
      <c r="C293" s="59"/>
      <c r="D293" s="59"/>
      <c r="E293" s="59"/>
      <c r="F293" s="59"/>
      <c r="G293" s="59"/>
      <c r="H293" s="59"/>
      <c r="I293" s="59"/>
      <c r="J293" s="59"/>
      <c r="K293" s="59"/>
      <c r="L293" s="59"/>
      <c r="M293" s="50"/>
    </row>
    <row r="294" spans="3:13" x14ac:dyDescent="0.25">
      <c r="C294" s="59"/>
      <c r="D294" s="59"/>
      <c r="E294" s="59"/>
      <c r="F294" s="59"/>
      <c r="G294" s="59"/>
      <c r="H294" s="59"/>
      <c r="I294" s="59"/>
      <c r="J294" s="59"/>
      <c r="K294" s="59"/>
      <c r="L294" s="59"/>
      <c r="M294" s="50"/>
    </row>
    <row r="295" spans="3:13" x14ac:dyDescent="0.25">
      <c r="C295" s="59"/>
      <c r="D295" s="59"/>
      <c r="E295" s="59"/>
      <c r="F295" s="59"/>
      <c r="G295" s="59"/>
      <c r="H295" s="59"/>
      <c r="I295" s="59"/>
      <c r="J295" s="59"/>
      <c r="K295" s="59"/>
      <c r="L295" s="59"/>
      <c r="M295" s="50"/>
    </row>
    <row r="296" spans="3:13" x14ac:dyDescent="0.25">
      <c r="C296" s="59"/>
      <c r="D296" s="59"/>
      <c r="E296" s="59"/>
      <c r="F296" s="59"/>
      <c r="G296" s="59"/>
      <c r="H296" s="59"/>
      <c r="I296" s="59"/>
      <c r="J296" s="59"/>
      <c r="K296" s="59"/>
      <c r="L296" s="59"/>
      <c r="M296" s="50"/>
    </row>
    <row r="297" spans="3:13" x14ac:dyDescent="0.25">
      <c r="C297" s="59"/>
      <c r="D297" s="59"/>
      <c r="E297" s="59"/>
      <c r="F297" s="59"/>
      <c r="G297" s="59"/>
      <c r="H297" s="59"/>
      <c r="I297" s="59"/>
      <c r="J297" s="59"/>
      <c r="K297" s="59"/>
      <c r="L297" s="59"/>
      <c r="M297" s="50"/>
    </row>
    <row r="298" spans="3:13" x14ac:dyDescent="0.25">
      <c r="C298" s="59"/>
      <c r="D298" s="59"/>
      <c r="E298" s="59"/>
      <c r="F298" s="59"/>
      <c r="G298" s="59"/>
      <c r="H298" s="59"/>
      <c r="I298" s="59"/>
      <c r="J298" s="59"/>
      <c r="K298" s="59"/>
      <c r="L298" s="59"/>
      <c r="M298" s="50"/>
    </row>
    <row r="299" spans="3:13" x14ac:dyDescent="0.25">
      <c r="C299" s="59"/>
      <c r="D299" s="59"/>
      <c r="E299" s="59"/>
      <c r="F299" s="59"/>
      <c r="G299" s="59"/>
      <c r="H299" s="59"/>
      <c r="I299" s="59"/>
      <c r="J299" s="59"/>
      <c r="K299" s="59"/>
      <c r="L299" s="59"/>
      <c r="M299" s="50"/>
    </row>
    <row r="300" spans="3:13" x14ac:dyDescent="0.25">
      <c r="C300" s="59"/>
      <c r="D300" s="59"/>
      <c r="E300" s="59"/>
      <c r="F300" s="59"/>
      <c r="G300" s="59"/>
      <c r="H300" s="59"/>
      <c r="I300" s="59"/>
      <c r="J300" s="59"/>
      <c r="K300" s="59"/>
      <c r="L300" s="59"/>
      <c r="M300" s="50"/>
    </row>
    <row r="301" spans="3:13" x14ac:dyDescent="0.25">
      <c r="C301" s="59"/>
      <c r="D301" s="59"/>
      <c r="E301" s="59"/>
      <c r="F301" s="59"/>
      <c r="G301" s="59"/>
      <c r="H301" s="59"/>
      <c r="I301" s="59"/>
      <c r="J301" s="59"/>
      <c r="K301" s="59"/>
      <c r="L301" s="59"/>
      <c r="M301" s="50"/>
    </row>
    <row r="302" spans="3:13" x14ac:dyDescent="0.25">
      <c r="C302" s="59"/>
      <c r="D302" s="59"/>
      <c r="E302" s="59"/>
      <c r="F302" s="59"/>
      <c r="G302" s="59"/>
      <c r="H302" s="59"/>
      <c r="I302" s="59"/>
      <c r="J302" s="59"/>
      <c r="K302" s="59"/>
      <c r="L302" s="59"/>
      <c r="M302" s="50"/>
    </row>
    <row r="303" spans="3:13" x14ac:dyDescent="0.25">
      <c r="C303" s="59"/>
      <c r="D303" s="59"/>
      <c r="E303" s="59"/>
      <c r="F303" s="59"/>
      <c r="G303" s="59"/>
      <c r="H303" s="59"/>
      <c r="I303" s="59"/>
      <c r="J303" s="59"/>
      <c r="K303" s="59"/>
      <c r="L303" s="59"/>
      <c r="M303" s="50"/>
    </row>
    <row r="304" spans="3:13" x14ac:dyDescent="0.25">
      <c r="C304" s="59"/>
      <c r="D304" s="59"/>
      <c r="E304" s="59"/>
      <c r="F304" s="59"/>
      <c r="G304" s="59"/>
      <c r="H304" s="59"/>
      <c r="I304" s="59"/>
      <c r="J304" s="59"/>
      <c r="K304" s="59"/>
      <c r="L304" s="59"/>
      <c r="M304" s="50"/>
    </row>
    <row r="305" spans="3:13" x14ac:dyDescent="0.25">
      <c r="C305" s="59"/>
      <c r="D305" s="59"/>
      <c r="E305" s="59"/>
      <c r="F305" s="59"/>
      <c r="G305" s="59"/>
      <c r="H305" s="59"/>
      <c r="I305" s="59"/>
      <c r="J305" s="59"/>
      <c r="K305" s="59"/>
      <c r="L305" s="59"/>
      <c r="M305" s="50"/>
    </row>
    <row r="306" spans="3:13" x14ac:dyDescent="0.25">
      <c r="C306" s="59"/>
      <c r="D306" s="59"/>
      <c r="E306" s="59"/>
      <c r="F306" s="59"/>
      <c r="G306" s="59"/>
      <c r="H306" s="59"/>
      <c r="I306" s="59"/>
      <c r="J306" s="59"/>
      <c r="K306" s="59"/>
      <c r="L306" s="59"/>
      <c r="M306" s="50"/>
    </row>
    <row r="307" spans="3:13" x14ac:dyDescent="0.25">
      <c r="C307" s="59"/>
      <c r="D307" s="59"/>
      <c r="E307" s="59"/>
      <c r="F307" s="59"/>
      <c r="G307" s="59"/>
      <c r="H307" s="59"/>
      <c r="I307" s="59"/>
      <c r="J307" s="59"/>
      <c r="K307" s="59"/>
      <c r="L307" s="59"/>
      <c r="M307" s="50"/>
    </row>
    <row r="308" spans="3:13" x14ac:dyDescent="0.25">
      <c r="C308" s="59"/>
      <c r="D308" s="59"/>
      <c r="E308" s="59"/>
      <c r="F308" s="59"/>
      <c r="G308" s="59"/>
      <c r="H308" s="59"/>
      <c r="I308" s="59"/>
      <c r="J308" s="59"/>
      <c r="K308" s="59"/>
      <c r="L308" s="59"/>
      <c r="M308" s="50"/>
    </row>
    <row r="309" spans="3:13" x14ac:dyDescent="0.25">
      <c r="C309" s="59"/>
      <c r="D309" s="59"/>
      <c r="E309" s="59"/>
      <c r="F309" s="59"/>
      <c r="G309" s="59"/>
      <c r="H309" s="59"/>
      <c r="I309" s="59"/>
      <c r="J309" s="59"/>
      <c r="K309" s="59"/>
      <c r="L309" s="59"/>
      <c r="M309" s="50"/>
    </row>
    <row r="310" spans="3:13" x14ac:dyDescent="0.25">
      <c r="C310" s="59"/>
      <c r="D310" s="59"/>
      <c r="E310" s="59"/>
      <c r="F310" s="59"/>
      <c r="G310" s="59"/>
      <c r="H310" s="59"/>
      <c r="I310" s="59"/>
      <c r="J310" s="59"/>
      <c r="K310" s="59"/>
      <c r="L310" s="59"/>
      <c r="M310" s="50"/>
    </row>
    <row r="311" spans="3:13" x14ac:dyDescent="0.25">
      <c r="C311" s="59"/>
      <c r="D311" s="59"/>
      <c r="E311" s="59"/>
      <c r="F311" s="59"/>
      <c r="G311" s="59"/>
      <c r="H311" s="59"/>
      <c r="I311" s="59"/>
      <c r="J311" s="59"/>
      <c r="K311" s="59"/>
      <c r="L311" s="59"/>
      <c r="M311" s="50"/>
    </row>
    <row r="312" spans="3:13" x14ac:dyDescent="0.25">
      <c r="C312" s="59"/>
      <c r="D312" s="59"/>
      <c r="E312" s="59"/>
      <c r="F312" s="59"/>
      <c r="G312" s="59"/>
      <c r="H312" s="59"/>
      <c r="I312" s="59"/>
      <c r="J312" s="59"/>
      <c r="K312" s="59"/>
      <c r="L312" s="59"/>
      <c r="M312" s="50"/>
    </row>
    <row r="313" spans="3:13" x14ac:dyDescent="0.25">
      <c r="C313" s="59"/>
      <c r="D313" s="59"/>
      <c r="E313" s="59"/>
      <c r="F313" s="59"/>
      <c r="G313" s="59"/>
      <c r="H313" s="59"/>
      <c r="I313" s="59"/>
      <c r="J313" s="59"/>
      <c r="K313" s="59"/>
      <c r="L313" s="59"/>
      <c r="M313" s="50"/>
    </row>
    <row r="314" spans="3:13" x14ac:dyDescent="0.25">
      <c r="C314" s="59"/>
      <c r="D314" s="59"/>
      <c r="E314" s="59"/>
      <c r="F314" s="59"/>
      <c r="G314" s="59"/>
      <c r="H314" s="59"/>
      <c r="I314" s="59"/>
      <c r="J314" s="59"/>
      <c r="K314" s="59"/>
      <c r="L314" s="59"/>
      <c r="M314" s="50"/>
    </row>
    <row r="315" spans="3:13" x14ac:dyDescent="0.25">
      <c r="C315" s="59"/>
      <c r="D315" s="59"/>
      <c r="E315" s="59"/>
      <c r="F315" s="59"/>
      <c r="G315" s="59"/>
      <c r="H315" s="59"/>
      <c r="I315" s="59"/>
      <c r="J315" s="59"/>
      <c r="K315" s="59"/>
      <c r="L315" s="59"/>
      <c r="M315" s="50"/>
    </row>
    <row r="316" spans="3:13" x14ac:dyDescent="0.25">
      <c r="C316" s="59"/>
      <c r="D316" s="59"/>
      <c r="E316" s="59"/>
      <c r="F316" s="59"/>
      <c r="G316" s="59"/>
      <c r="H316" s="59"/>
      <c r="I316" s="59"/>
      <c r="J316" s="59"/>
      <c r="K316" s="59"/>
      <c r="L316" s="59"/>
      <c r="M316" s="50"/>
    </row>
    <row r="317" spans="3:13" x14ac:dyDescent="0.25">
      <c r="C317" s="59"/>
      <c r="D317" s="59"/>
      <c r="E317" s="59"/>
      <c r="F317" s="59"/>
      <c r="G317" s="59"/>
      <c r="H317" s="59"/>
      <c r="I317" s="59"/>
      <c r="J317" s="59"/>
      <c r="K317" s="59"/>
      <c r="L317" s="59"/>
      <c r="M317" s="50"/>
    </row>
    <row r="318" spans="3:13" x14ac:dyDescent="0.25">
      <c r="C318" s="59"/>
      <c r="D318" s="59"/>
      <c r="E318" s="59"/>
      <c r="F318" s="59"/>
      <c r="G318" s="59"/>
      <c r="H318" s="59"/>
      <c r="I318" s="59"/>
      <c r="J318" s="59"/>
      <c r="K318" s="59"/>
      <c r="L318" s="59"/>
      <c r="M318" s="50"/>
    </row>
    <row r="319" spans="3:13" x14ac:dyDescent="0.25">
      <c r="C319" s="59"/>
      <c r="D319" s="59"/>
      <c r="E319" s="59"/>
      <c r="F319" s="59"/>
      <c r="G319" s="59"/>
      <c r="H319" s="59"/>
      <c r="I319" s="59"/>
      <c r="J319" s="59"/>
      <c r="K319" s="59"/>
      <c r="L319" s="59"/>
      <c r="M319" s="50"/>
    </row>
    <row r="320" spans="3:13" x14ac:dyDescent="0.25">
      <c r="C320" s="59"/>
      <c r="D320" s="59"/>
      <c r="E320" s="59"/>
      <c r="F320" s="59"/>
      <c r="G320" s="59"/>
      <c r="H320" s="59"/>
      <c r="I320" s="59"/>
      <c r="J320" s="59"/>
      <c r="K320" s="59"/>
      <c r="L320" s="59"/>
      <c r="M320" s="50"/>
    </row>
    <row r="321" spans="3:13" x14ac:dyDescent="0.25">
      <c r="C321" s="59"/>
      <c r="D321" s="59"/>
      <c r="E321" s="59"/>
      <c r="F321" s="59"/>
      <c r="G321" s="59"/>
      <c r="H321" s="59"/>
      <c r="I321" s="59"/>
      <c r="J321" s="59"/>
      <c r="K321" s="59"/>
      <c r="L321" s="59"/>
      <c r="M321" s="50"/>
    </row>
    <row r="322" spans="3:13" x14ac:dyDescent="0.25">
      <c r="C322" s="59"/>
      <c r="D322" s="59"/>
      <c r="E322" s="59"/>
      <c r="F322" s="59"/>
      <c r="G322" s="59"/>
      <c r="H322" s="59"/>
      <c r="I322" s="59"/>
      <c r="J322" s="59"/>
      <c r="K322" s="59"/>
      <c r="L322" s="59"/>
      <c r="M322" s="50"/>
    </row>
    <row r="323" spans="3:13" x14ac:dyDescent="0.25">
      <c r="C323" s="59"/>
      <c r="D323" s="59"/>
      <c r="E323" s="59"/>
      <c r="F323" s="59"/>
      <c r="G323" s="59"/>
      <c r="H323" s="59"/>
      <c r="I323" s="59"/>
      <c r="J323" s="59"/>
      <c r="K323" s="59"/>
      <c r="L323" s="59"/>
      <c r="M323" s="50"/>
    </row>
    <row r="324" spans="3:13" x14ac:dyDescent="0.25">
      <c r="C324" s="59"/>
      <c r="D324" s="59"/>
      <c r="E324" s="59"/>
      <c r="F324" s="59"/>
      <c r="G324" s="59"/>
      <c r="H324" s="59"/>
      <c r="I324" s="59"/>
      <c r="J324" s="59"/>
      <c r="K324" s="59"/>
      <c r="L324" s="59"/>
      <c r="M324" s="50"/>
    </row>
    <row r="325" spans="3:13" x14ac:dyDescent="0.25">
      <c r="C325" s="59"/>
      <c r="D325" s="59"/>
      <c r="E325" s="59"/>
      <c r="F325" s="59"/>
      <c r="G325" s="59"/>
      <c r="H325" s="59"/>
      <c r="I325" s="59"/>
      <c r="J325" s="59"/>
      <c r="K325" s="59"/>
      <c r="L325" s="59"/>
      <c r="M325" s="50"/>
    </row>
    <row r="326" spans="3:13" x14ac:dyDescent="0.25">
      <c r="C326" s="59"/>
      <c r="D326" s="59"/>
      <c r="E326" s="59"/>
      <c r="F326" s="59"/>
      <c r="G326" s="59"/>
      <c r="H326" s="59"/>
      <c r="I326" s="59"/>
      <c r="J326" s="59"/>
      <c r="K326" s="59"/>
      <c r="L326" s="59"/>
      <c r="M326" s="50"/>
    </row>
    <row r="327" spans="3:13" x14ac:dyDescent="0.25">
      <c r="C327" s="59"/>
      <c r="D327" s="59"/>
      <c r="E327" s="59"/>
      <c r="F327" s="59"/>
      <c r="G327" s="59"/>
      <c r="H327" s="59"/>
      <c r="I327" s="59"/>
      <c r="J327" s="59"/>
      <c r="K327" s="59"/>
      <c r="L327" s="59"/>
      <c r="M327" s="50"/>
    </row>
    <row r="328" spans="3:13" x14ac:dyDescent="0.25">
      <c r="C328" s="59"/>
      <c r="D328" s="59"/>
      <c r="E328" s="59"/>
      <c r="F328" s="59"/>
      <c r="G328" s="59"/>
      <c r="H328" s="59"/>
      <c r="I328" s="59"/>
      <c r="J328" s="59"/>
      <c r="K328" s="59"/>
      <c r="L328" s="59"/>
      <c r="M328" s="50"/>
    </row>
    <row r="329" spans="3:13" x14ac:dyDescent="0.25">
      <c r="C329" s="59"/>
      <c r="D329" s="59"/>
      <c r="E329" s="59"/>
      <c r="F329" s="59"/>
      <c r="G329" s="59"/>
      <c r="H329" s="59"/>
      <c r="I329" s="59"/>
      <c r="J329" s="59"/>
      <c r="K329" s="59"/>
      <c r="L329" s="59"/>
      <c r="M329" s="50"/>
    </row>
    <row r="330" spans="3:13" x14ac:dyDescent="0.25">
      <c r="C330" s="59"/>
      <c r="D330" s="59"/>
      <c r="E330" s="59"/>
      <c r="F330" s="59"/>
      <c r="G330" s="59"/>
      <c r="H330" s="59"/>
      <c r="I330" s="59"/>
      <c r="J330" s="59"/>
      <c r="K330" s="59"/>
      <c r="L330" s="59"/>
      <c r="M330" s="50"/>
    </row>
    <row r="331" spans="3:13" x14ac:dyDescent="0.25">
      <c r="C331" s="59"/>
      <c r="D331" s="59"/>
      <c r="E331" s="59"/>
      <c r="F331" s="59"/>
      <c r="G331" s="59"/>
      <c r="H331" s="59"/>
      <c r="I331" s="59"/>
      <c r="J331" s="59"/>
      <c r="K331" s="59"/>
      <c r="L331" s="59"/>
      <c r="M331" s="50"/>
    </row>
    <row r="332" spans="3:13" x14ac:dyDescent="0.25">
      <c r="C332" s="59"/>
      <c r="D332" s="59"/>
      <c r="E332" s="59"/>
      <c r="F332" s="59"/>
      <c r="G332" s="59"/>
      <c r="H332" s="59"/>
      <c r="I332" s="59"/>
      <c r="J332" s="59"/>
      <c r="K332" s="59"/>
      <c r="L332" s="59"/>
      <c r="M332" s="50"/>
    </row>
    <row r="333" spans="3:13" x14ac:dyDescent="0.25">
      <c r="C333" s="59"/>
      <c r="D333" s="59"/>
      <c r="E333" s="59"/>
      <c r="F333" s="59"/>
      <c r="G333" s="59"/>
      <c r="H333" s="59"/>
      <c r="I333" s="59"/>
      <c r="J333" s="59"/>
      <c r="K333" s="59"/>
      <c r="L333" s="59"/>
      <c r="M333" s="50"/>
    </row>
    <row r="334" spans="3:13" x14ac:dyDescent="0.25">
      <c r="C334" s="59"/>
      <c r="D334" s="59"/>
      <c r="E334" s="59"/>
      <c r="F334" s="59"/>
      <c r="G334" s="59"/>
      <c r="H334" s="59"/>
      <c r="I334" s="59"/>
      <c r="J334" s="59"/>
      <c r="K334" s="59"/>
      <c r="L334" s="59"/>
      <c r="M334" s="50"/>
    </row>
    <row r="335" spans="3:13" x14ac:dyDescent="0.25">
      <c r="C335" s="59"/>
      <c r="D335" s="59"/>
      <c r="E335" s="59"/>
      <c r="F335" s="59"/>
      <c r="G335" s="59"/>
      <c r="H335" s="59"/>
      <c r="I335" s="59"/>
      <c r="J335" s="59"/>
      <c r="K335" s="59"/>
      <c r="L335" s="59"/>
      <c r="M335" s="50"/>
    </row>
    <row r="336" spans="3:13" x14ac:dyDescent="0.25">
      <c r="C336" s="59"/>
      <c r="D336" s="59"/>
      <c r="E336" s="59"/>
      <c r="F336" s="59"/>
      <c r="G336" s="59"/>
      <c r="H336" s="59"/>
      <c r="I336" s="59"/>
      <c r="J336" s="59"/>
      <c r="K336" s="59"/>
      <c r="L336" s="59"/>
      <c r="M336" s="50"/>
    </row>
    <row r="337" spans="3:13" x14ac:dyDescent="0.25">
      <c r="C337" s="59"/>
      <c r="D337" s="59"/>
      <c r="E337" s="59"/>
      <c r="F337" s="59"/>
      <c r="G337" s="59"/>
      <c r="H337" s="59"/>
      <c r="I337" s="59"/>
      <c r="J337" s="59"/>
      <c r="K337" s="59"/>
      <c r="L337" s="59"/>
      <c r="M337" s="50"/>
    </row>
    <row r="338" spans="3:13" x14ac:dyDescent="0.25">
      <c r="C338" s="59"/>
      <c r="D338" s="59"/>
      <c r="E338" s="59"/>
      <c r="F338" s="59"/>
      <c r="G338" s="59"/>
      <c r="H338" s="59"/>
      <c r="I338" s="59"/>
      <c r="J338" s="59"/>
      <c r="K338" s="59"/>
      <c r="L338" s="59"/>
      <c r="M338" s="50"/>
    </row>
    <row r="339" spans="3:13" x14ac:dyDescent="0.25">
      <c r="C339" s="59"/>
      <c r="D339" s="59"/>
      <c r="E339" s="59"/>
      <c r="F339" s="59"/>
      <c r="G339" s="59"/>
      <c r="H339" s="59"/>
      <c r="I339" s="59"/>
      <c r="J339" s="59"/>
      <c r="K339" s="59"/>
      <c r="L339" s="59"/>
      <c r="M339" s="50"/>
    </row>
    <row r="340" spans="3:13" x14ac:dyDescent="0.25">
      <c r="C340" s="59"/>
      <c r="D340" s="59"/>
      <c r="E340" s="59"/>
      <c r="F340" s="59"/>
      <c r="G340" s="59"/>
      <c r="H340" s="59"/>
      <c r="I340" s="59"/>
      <c r="J340" s="59"/>
      <c r="K340" s="59"/>
      <c r="L340" s="59"/>
      <c r="M340" s="50"/>
    </row>
    <row r="341" spans="3:13" x14ac:dyDescent="0.25">
      <c r="C341" s="59"/>
      <c r="D341" s="59"/>
      <c r="E341" s="59"/>
      <c r="F341" s="59"/>
      <c r="G341" s="59"/>
      <c r="H341" s="59"/>
      <c r="I341" s="59"/>
      <c r="J341" s="59"/>
      <c r="K341" s="59"/>
      <c r="L341" s="59"/>
      <c r="M341" s="50"/>
    </row>
    <row r="342" spans="3:13" x14ac:dyDescent="0.25">
      <c r="C342" s="59"/>
      <c r="D342" s="59"/>
      <c r="E342" s="59"/>
      <c r="F342" s="59"/>
      <c r="G342" s="59"/>
      <c r="H342" s="59"/>
      <c r="I342" s="59"/>
      <c r="J342" s="59"/>
      <c r="K342" s="59"/>
      <c r="L342" s="59"/>
      <c r="M342" s="50"/>
    </row>
    <row r="343" spans="3:13" x14ac:dyDescent="0.25">
      <c r="C343" s="59"/>
      <c r="D343" s="59"/>
      <c r="E343" s="59"/>
      <c r="F343" s="59"/>
      <c r="G343" s="59"/>
      <c r="H343" s="59"/>
      <c r="I343" s="59"/>
      <c r="J343" s="59"/>
      <c r="K343" s="59"/>
      <c r="L343" s="59"/>
      <c r="M343" s="50"/>
    </row>
    <row r="344" spans="3:13" x14ac:dyDescent="0.25">
      <c r="C344" s="59"/>
      <c r="D344" s="59"/>
      <c r="E344" s="59"/>
      <c r="F344" s="59"/>
      <c r="G344" s="59"/>
      <c r="H344" s="59"/>
      <c r="I344" s="59"/>
      <c r="J344" s="59"/>
      <c r="K344" s="59"/>
      <c r="L344" s="59"/>
      <c r="M344" s="50"/>
    </row>
    <row r="345" spans="3:13" x14ac:dyDescent="0.25">
      <c r="C345" s="59"/>
      <c r="D345" s="59"/>
      <c r="E345" s="59"/>
      <c r="F345" s="59"/>
      <c r="G345" s="59"/>
      <c r="H345" s="59"/>
      <c r="I345" s="59"/>
      <c r="J345" s="59"/>
      <c r="K345" s="59"/>
      <c r="L345" s="59"/>
      <c r="M345" s="50"/>
    </row>
    <row r="346" spans="3:13" x14ac:dyDescent="0.25">
      <c r="C346" s="59"/>
      <c r="D346" s="59"/>
      <c r="E346" s="59"/>
      <c r="F346" s="59"/>
      <c r="G346" s="59"/>
      <c r="H346" s="59"/>
      <c r="I346" s="59"/>
      <c r="J346" s="59"/>
      <c r="K346" s="59"/>
      <c r="L346" s="59"/>
      <c r="M346" s="50"/>
    </row>
    <row r="347" spans="3:13" x14ac:dyDescent="0.25">
      <c r="C347" s="59"/>
      <c r="D347" s="59"/>
      <c r="E347" s="59"/>
      <c r="F347" s="59"/>
      <c r="G347" s="59"/>
      <c r="H347" s="59"/>
      <c r="I347" s="59"/>
      <c r="J347" s="59"/>
      <c r="K347" s="59"/>
      <c r="L347" s="59"/>
      <c r="M347" s="50"/>
    </row>
    <row r="348" spans="3:13" x14ac:dyDescent="0.25">
      <c r="C348" s="59"/>
      <c r="D348" s="59"/>
      <c r="E348" s="59"/>
      <c r="F348" s="59"/>
      <c r="G348" s="59"/>
      <c r="H348" s="59"/>
      <c r="I348" s="59"/>
      <c r="J348" s="59"/>
      <c r="K348" s="59"/>
      <c r="L348" s="59"/>
      <c r="M348" s="50"/>
    </row>
    <row r="349" spans="3:13" x14ac:dyDescent="0.25">
      <c r="C349" s="59"/>
      <c r="D349" s="59"/>
      <c r="E349" s="59"/>
      <c r="F349" s="59"/>
      <c r="G349" s="59"/>
      <c r="H349" s="59"/>
      <c r="I349" s="59"/>
      <c r="J349" s="59"/>
      <c r="K349" s="59"/>
      <c r="L349" s="59"/>
      <c r="M349" s="50"/>
    </row>
    <row r="350" spans="3:13" x14ac:dyDescent="0.25">
      <c r="C350" s="59"/>
      <c r="D350" s="59"/>
      <c r="E350" s="59"/>
      <c r="F350" s="59"/>
      <c r="G350" s="59"/>
      <c r="H350" s="59"/>
      <c r="I350" s="59"/>
      <c r="J350" s="59"/>
      <c r="K350" s="59"/>
      <c r="L350" s="59"/>
      <c r="M350" s="50"/>
    </row>
    <row r="351" spans="3:13" x14ac:dyDescent="0.25">
      <c r="C351" s="59"/>
      <c r="D351" s="59"/>
      <c r="E351" s="59"/>
      <c r="F351" s="59"/>
      <c r="G351" s="59"/>
      <c r="H351" s="59"/>
      <c r="I351" s="59"/>
      <c r="J351" s="59"/>
      <c r="K351" s="59"/>
      <c r="L351" s="59"/>
      <c r="M351" s="50"/>
    </row>
    <row r="352" spans="3:13" x14ac:dyDescent="0.25">
      <c r="C352" s="59"/>
      <c r="D352" s="59"/>
      <c r="E352" s="59"/>
      <c r="F352" s="59"/>
      <c r="G352" s="59"/>
      <c r="H352" s="59"/>
      <c r="I352" s="59"/>
      <c r="J352" s="59"/>
      <c r="K352" s="59"/>
      <c r="L352" s="59"/>
      <c r="M352" s="50"/>
    </row>
    <row r="353" spans="3:13" x14ac:dyDescent="0.25">
      <c r="C353" s="59"/>
      <c r="D353" s="59"/>
      <c r="E353" s="59"/>
      <c r="F353" s="59"/>
      <c r="G353" s="59"/>
      <c r="H353" s="59"/>
      <c r="I353" s="59"/>
      <c r="J353" s="59"/>
      <c r="K353" s="59"/>
      <c r="L353" s="59"/>
      <c r="M353" s="50"/>
    </row>
    <row r="354" spans="3:13" x14ac:dyDescent="0.25">
      <c r="C354" s="59"/>
      <c r="D354" s="59"/>
      <c r="E354" s="59"/>
      <c r="F354" s="59"/>
      <c r="G354" s="59"/>
      <c r="H354" s="59"/>
      <c r="I354" s="59"/>
      <c r="J354" s="59"/>
      <c r="K354" s="59"/>
      <c r="L354" s="59"/>
      <c r="M354" s="50"/>
    </row>
    <row r="355" spans="3:13" x14ac:dyDescent="0.25">
      <c r="C355" s="59"/>
      <c r="D355" s="59"/>
      <c r="E355" s="59"/>
      <c r="F355" s="59"/>
      <c r="G355" s="59"/>
      <c r="H355" s="59"/>
      <c r="I355" s="59"/>
      <c r="J355" s="59"/>
      <c r="K355" s="59"/>
      <c r="L355" s="59"/>
      <c r="M355" s="50"/>
    </row>
    <row r="356" spans="3:13" x14ac:dyDescent="0.25">
      <c r="C356" s="59"/>
      <c r="D356" s="59"/>
      <c r="E356" s="59"/>
      <c r="F356" s="59"/>
      <c r="G356" s="59"/>
      <c r="H356" s="59"/>
      <c r="I356" s="59"/>
      <c r="J356" s="59"/>
      <c r="K356" s="59"/>
      <c r="L356" s="59"/>
      <c r="M356" s="50"/>
    </row>
    <row r="357" spans="3:13" x14ac:dyDescent="0.25">
      <c r="C357" s="59"/>
      <c r="D357" s="59"/>
      <c r="E357" s="59"/>
      <c r="F357" s="59"/>
      <c r="G357" s="59"/>
      <c r="H357" s="59"/>
      <c r="I357" s="59"/>
      <c r="J357" s="59"/>
      <c r="K357" s="59"/>
      <c r="L357" s="59"/>
      <c r="M357" s="50"/>
    </row>
    <row r="358" spans="3:13" x14ac:dyDescent="0.25">
      <c r="C358" s="59"/>
      <c r="D358" s="59"/>
      <c r="E358" s="59"/>
      <c r="F358" s="59"/>
      <c r="G358" s="59"/>
      <c r="H358" s="59"/>
      <c r="I358" s="59"/>
      <c r="J358" s="59"/>
      <c r="K358" s="59"/>
      <c r="L358" s="59"/>
      <c r="M358" s="50"/>
    </row>
    <row r="359" spans="3:13" x14ac:dyDescent="0.25">
      <c r="C359" s="59"/>
      <c r="D359" s="59"/>
      <c r="E359" s="59"/>
      <c r="F359" s="59"/>
      <c r="G359" s="59"/>
      <c r="H359" s="59"/>
      <c r="I359" s="59"/>
      <c r="J359" s="59"/>
      <c r="K359" s="59"/>
      <c r="L359" s="59"/>
      <c r="M359" s="50"/>
    </row>
    <row r="360" spans="3:13" x14ac:dyDescent="0.25">
      <c r="C360" s="59"/>
      <c r="D360" s="59"/>
      <c r="E360" s="59"/>
      <c r="F360" s="59"/>
      <c r="G360" s="59"/>
      <c r="H360" s="59"/>
      <c r="I360" s="59"/>
      <c r="J360" s="59"/>
      <c r="K360" s="59"/>
      <c r="L360" s="59"/>
      <c r="M360" s="50"/>
    </row>
    <row r="361" spans="3:13" x14ac:dyDescent="0.25">
      <c r="C361" s="59"/>
      <c r="D361" s="59"/>
      <c r="E361" s="59"/>
      <c r="F361" s="59"/>
      <c r="G361" s="59"/>
      <c r="H361" s="59"/>
      <c r="I361" s="59"/>
      <c r="J361" s="59"/>
      <c r="K361" s="59"/>
      <c r="L361" s="59"/>
      <c r="M361" s="50"/>
    </row>
    <row r="362" spans="3:13" x14ac:dyDescent="0.25">
      <c r="C362" s="59"/>
      <c r="D362" s="59"/>
      <c r="E362" s="59"/>
      <c r="F362" s="59"/>
      <c r="G362" s="59"/>
      <c r="H362" s="59"/>
      <c r="I362" s="59"/>
      <c r="J362" s="59"/>
      <c r="K362" s="59"/>
      <c r="L362" s="59"/>
      <c r="M362" s="50"/>
    </row>
    <row r="363" spans="3:13" x14ac:dyDescent="0.25">
      <c r="C363" s="59"/>
      <c r="D363" s="59"/>
      <c r="E363" s="59"/>
      <c r="F363" s="59"/>
      <c r="G363" s="59"/>
      <c r="H363" s="59"/>
      <c r="I363" s="59"/>
      <c r="J363" s="59"/>
      <c r="K363" s="59"/>
      <c r="L363" s="59"/>
      <c r="M363" s="50"/>
    </row>
    <row r="364" spans="3:13" x14ac:dyDescent="0.25">
      <c r="C364" s="59"/>
      <c r="D364" s="59"/>
      <c r="E364" s="59"/>
      <c r="F364" s="59"/>
      <c r="G364" s="59"/>
      <c r="H364" s="59"/>
      <c r="I364" s="59"/>
      <c r="J364" s="59"/>
      <c r="K364" s="59"/>
      <c r="L364" s="59"/>
      <c r="M364" s="50"/>
    </row>
    <row r="365" spans="3:13" x14ac:dyDescent="0.25">
      <c r="C365" s="59"/>
      <c r="D365" s="59"/>
      <c r="E365" s="59"/>
      <c r="F365" s="59"/>
      <c r="G365" s="59"/>
      <c r="H365" s="59"/>
      <c r="I365" s="59"/>
      <c r="J365" s="59"/>
      <c r="K365" s="59"/>
      <c r="L365" s="59"/>
      <c r="M365" s="50"/>
    </row>
    <row r="366" spans="3:13" x14ac:dyDescent="0.25">
      <c r="C366" s="59"/>
      <c r="D366" s="59"/>
      <c r="E366" s="59"/>
      <c r="F366" s="59"/>
      <c r="G366" s="59"/>
      <c r="H366" s="59"/>
      <c r="I366" s="59"/>
      <c r="J366" s="59"/>
      <c r="K366" s="59"/>
      <c r="L366" s="59"/>
      <c r="M366" s="50"/>
    </row>
    <row r="367" spans="3:13" x14ac:dyDescent="0.25">
      <c r="C367" s="59"/>
      <c r="D367" s="59"/>
      <c r="E367" s="59"/>
      <c r="F367" s="59"/>
      <c r="G367" s="59"/>
      <c r="H367" s="59"/>
      <c r="I367" s="59"/>
      <c r="J367" s="59"/>
      <c r="K367" s="59"/>
      <c r="L367" s="59"/>
      <c r="M367" s="50"/>
    </row>
    <row r="368" spans="3:13" x14ac:dyDescent="0.25">
      <c r="C368" s="59"/>
      <c r="D368" s="59"/>
      <c r="E368" s="59"/>
      <c r="F368" s="59"/>
      <c r="G368" s="59"/>
      <c r="H368" s="59"/>
      <c r="I368" s="59"/>
      <c r="J368" s="59"/>
      <c r="K368" s="59"/>
      <c r="L368" s="59"/>
      <c r="M368" s="50"/>
    </row>
    <row r="369" spans="3:13" x14ac:dyDescent="0.25">
      <c r="C369" s="59"/>
      <c r="D369" s="59"/>
      <c r="E369" s="59"/>
      <c r="F369" s="59"/>
      <c r="G369" s="59"/>
      <c r="H369" s="59"/>
      <c r="I369" s="59"/>
      <c r="J369" s="59"/>
      <c r="K369" s="59"/>
      <c r="L369" s="59"/>
      <c r="M369" s="50"/>
    </row>
    <row r="370" spans="3:13" x14ac:dyDescent="0.25">
      <c r="C370" s="59"/>
      <c r="D370" s="59"/>
      <c r="E370" s="59"/>
      <c r="F370" s="59"/>
      <c r="G370" s="59"/>
      <c r="H370" s="59"/>
      <c r="I370" s="59"/>
      <c r="J370" s="59"/>
      <c r="K370" s="59"/>
      <c r="L370" s="59"/>
      <c r="M370" s="50"/>
    </row>
    <row r="371" spans="3:13" x14ac:dyDescent="0.25">
      <c r="C371" s="59"/>
      <c r="D371" s="59"/>
      <c r="E371" s="59"/>
      <c r="F371" s="59"/>
      <c r="G371" s="59"/>
      <c r="H371" s="59"/>
      <c r="I371" s="59"/>
      <c r="J371" s="59"/>
      <c r="K371" s="59"/>
      <c r="L371" s="59"/>
      <c r="M371" s="50"/>
    </row>
    <row r="372" spans="3:13" x14ac:dyDescent="0.25">
      <c r="C372" s="59"/>
      <c r="D372" s="59"/>
      <c r="E372" s="59"/>
      <c r="F372" s="59"/>
      <c r="G372" s="59"/>
      <c r="H372" s="59"/>
      <c r="I372" s="59"/>
      <c r="J372" s="59"/>
      <c r="K372" s="59"/>
      <c r="L372" s="59"/>
      <c r="M372" s="50"/>
    </row>
    <row r="373" spans="3:13" x14ac:dyDescent="0.25">
      <c r="C373" s="59"/>
      <c r="D373" s="59"/>
      <c r="E373" s="59"/>
      <c r="F373" s="59"/>
      <c r="G373" s="59"/>
      <c r="H373" s="59"/>
      <c r="I373" s="59"/>
      <c r="J373" s="59"/>
      <c r="K373" s="59"/>
      <c r="L373" s="59"/>
      <c r="M373" s="50"/>
    </row>
    <row r="374" spans="3:13" x14ac:dyDescent="0.25">
      <c r="C374" s="59"/>
      <c r="D374" s="59"/>
      <c r="E374" s="59"/>
      <c r="F374" s="59"/>
      <c r="G374" s="59"/>
      <c r="H374" s="59"/>
      <c r="I374" s="59"/>
      <c r="J374" s="59"/>
      <c r="K374" s="59"/>
      <c r="L374" s="59"/>
      <c r="M374" s="50"/>
    </row>
    <row r="375" spans="3:13" x14ac:dyDescent="0.25">
      <c r="C375" s="59"/>
      <c r="D375" s="59"/>
      <c r="E375" s="59"/>
      <c r="F375" s="59"/>
      <c r="G375" s="59"/>
      <c r="H375" s="59"/>
      <c r="I375" s="59"/>
      <c r="J375" s="59"/>
      <c r="K375" s="59"/>
      <c r="L375" s="59"/>
      <c r="M375" s="50"/>
    </row>
    <row r="376" spans="3:13" x14ac:dyDescent="0.25">
      <c r="C376" s="59"/>
      <c r="D376" s="59"/>
      <c r="E376" s="59"/>
      <c r="F376" s="59"/>
      <c r="G376" s="59"/>
      <c r="H376" s="59"/>
      <c r="I376" s="59"/>
      <c r="J376" s="59"/>
      <c r="K376" s="59"/>
      <c r="L376" s="59"/>
      <c r="M376" s="50"/>
    </row>
    <row r="377" spans="3:13" x14ac:dyDescent="0.25">
      <c r="C377" s="59"/>
      <c r="D377" s="59"/>
      <c r="E377" s="59"/>
      <c r="F377" s="59"/>
      <c r="G377" s="59"/>
      <c r="H377" s="59"/>
      <c r="I377" s="59"/>
      <c r="J377" s="59"/>
      <c r="K377" s="59"/>
      <c r="L377" s="59"/>
      <c r="M377" s="50"/>
    </row>
    <row r="378" spans="3:13" x14ac:dyDescent="0.25">
      <c r="C378" s="59"/>
      <c r="D378" s="59"/>
      <c r="E378" s="59"/>
      <c r="F378" s="59"/>
      <c r="G378" s="59"/>
      <c r="H378" s="59"/>
      <c r="I378" s="59"/>
      <c r="J378" s="59"/>
      <c r="K378" s="59"/>
      <c r="L378" s="59"/>
      <c r="M378" s="50"/>
    </row>
    <row r="379" spans="3:13" x14ac:dyDescent="0.25">
      <c r="C379" s="59"/>
      <c r="D379" s="59"/>
      <c r="E379" s="59"/>
      <c r="F379" s="59"/>
      <c r="G379" s="59"/>
      <c r="H379" s="59"/>
      <c r="I379" s="59"/>
      <c r="J379" s="59"/>
      <c r="K379" s="59"/>
      <c r="L379" s="59"/>
      <c r="M379" s="50"/>
    </row>
    <row r="380" spans="3:13" x14ac:dyDescent="0.25">
      <c r="C380" s="59"/>
      <c r="D380" s="59"/>
      <c r="E380" s="59"/>
      <c r="F380" s="59"/>
      <c r="G380" s="59"/>
      <c r="H380" s="59"/>
      <c r="I380" s="59"/>
      <c r="J380" s="59"/>
      <c r="K380" s="59"/>
      <c r="L380" s="59"/>
      <c r="M380" s="50"/>
    </row>
    <row r="381" spans="3:13" x14ac:dyDescent="0.25">
      <c r="C381" s="59"/>
      <c r="D381" s="59"/>
      <c r="E381" s="59"/>
      <c r="F381" s="59"/>
      <c r="G381" s="59"/>
      <c r="H381" s="59"/>
      <c r="I381" s="59"/>
      <c r="J381" s="59"/>
      <c r="K381" s="59"/>
      <c r="L381" s="59"/>
      <c r="M381" s="50"/>
    </row>
    <row r="382" spans="3:13" x14ac:dyDescent="0.25">
      <c r="C382" s="59"/>
      <c r="D382" s="59"/>
      <c r="E382" s="59"/>
      <c r="F382" s="59"/>
      <c r="G382" s="59"/>
      <c r="H382" s="59"/>
      <c r="I382" s="59"/>
      <c r="J382" s="59"/>
      <c r="K382" s="59"/>
      <c r="L382" s="59"/>
      <c r="M382" s="50"/>
    </row>
    <row r="383" spans="3:13" x14ac:dyDescent="0.25">
      <c r="C383" s="59"/>
      <c r="D383" s="59"/>
      <c r="E383" s="59"/>
      <c r="F383" s="59"/>
      <c r="G383" s="59"/>
      <c r="H383" s="59"/>
      <c r="I383" s="59"/>
      <c r="J383" s="59"/>
      <c r="K383" s="59"/>
      <c r="L383" s="59"/>
      <c r="M383" s="50"/>
    </row>
    <row r="384" spans="3:13" x14ac:dyDescent="0.25">
      <c r="C384" s="59"/>
      <c r="D384" s="59"/>
      <c r="E384" s="59"/>
      <c r="F384" s="59"/>
      <c r="G384" s="59"/>
      <c r="H384" s="59"/>
      <c r="I384" s="59"/>
      <c r="J384" s="59"/>
      <c r="K384" s="59"/>
      <c r="L384" s="59"/>
      <c r="M384" s="50"/>
    </row>
    <row r="385" spans="3:13" x14ac:dyDescent="0.25">
      <c r="C385" s="59"/>
      <c r="D385" s="59"/>
      <c r="E385" s="59"/>
      <c r="F385" s="59"/>
      <c r="G385" s="59"/>
      <c r="H385" s="59"/>
      <c r="I385" s="59"/>
      <c r="J385" s="59"/>
      <c r="K385" s="59"/>
      <c r="L385" s="59"/>
      <c r="M385" s="50"/>
    </row>
    <row r="386" spans="3:13" x14ac:dyDescent="0.25">
      <c r="C386" s="59"/>
      <c r="D386" s="59"/>
      <c r="E386" s="59"/>
      <c r="F386" s="59"/>
      <c r="G386" s="59"/>
      <c r="H386" s="59"/>
      <c r="I386" s="59"/>
      <c r="J386" s="59"/>
      <c r="K386" s="59"/>
      <c r="L386" s="59"/>
      <c r="M386" s="50"/>
    </row>
    <row r="387" spans="3:13" x14ac:dyDescent="0.25">
      <c r="C387" s="59"/>
      <c r="D387" s="59"/>
      <c r="E387" s="59"/>
      <c r="F387" s="59"/>
      <c r="G387" s="59"/>
      <c r="H387" s="59"/>
      <c r="I387" s="59"/>
      <c r="J387" s="59"/>
      <c r="K387" s="59"/>
      <c r="L387" s="59"/>
      <c r="M387" s="50"/>
    </row>
    <row r="388" spans="3:13" x14ac:dyDescent="0.25">
      <c r="C388" s="59"/>
      <c r="D388" s="59"/>
      <c r="E388" s="59"/>
      <c r="F388" s="59"/>
      <c r="G388" s="59"/>
      <c r="H388" s="59"/>
      <c r="I388" s="59"/>
      <c r="J388" s="59"/>
      <c r="K388" s="59"/>
      <c r="L388" s="59"/>
      <c r="M388" s="50"/>
    </row>
    <row r="389" spans="3:13" x14ac:dyDescent="0.25">
      <c r="C389" s="59"/>
      <c r="D389" s="59"/>
      <c r="E389" s="59"/>
      <c r="F389" s="59"/>
      <c r="G389" s="59"/>
      <c r="H389" s="59"/>
      <c r="I389" s="59"/>
      <c r="J389" s="59"/>
      <c r="K389" s="59"/>
      <c r="L389" s="59"/>
      <c r="M389" s="50"/>
    </row>
    <row r="390" spans="3:13" x14ac:dyDescent="0.25">
      <c r="C390" s="59"/>
      <c r="D390" s="59"/>
      <c r="E390" s="59"/>
      <c r="F390" s="59"/>
      <c r="G390" s="59"/>
      <c r="H390" s="59"/>
      <c r="I390" s="59"/>
      <c r="J390" s="59"/>
      <c r="K390" s="59"/>
      <c r="L390" s="59"/>
      <c r="M390" s="50"/>
    </row>
    <row r="391" spans="3:13" x14ac:dyDescent="0.25">
      <c r="C391" s="59"/>
      <c r="D391" s="59"/>
      <c r="E391" s="59"/>
      <c r="F391" s="59"/>
      <c r="G391" s="59"/>
      <c r="H391" s="59"/>
      <c r="I391" s="59"/>
      <c r="J391" s="59"/>
      <c r="K391" s="59"/>
      <c r="L391" s="59"/>
      <c r="M391" s="50"/>
    </row>
    <row r="392" spans="3:13" x14ac:dyDescent="0.25">
      <c r="C392" s="59"/>
      <c r="D392" s="59"/>
      <c r="E392" s="59"/>
      <c r="F392" s="59"/>
      <c r="G392" s="59"/>
      <c r="H392" s="59"/>
      <c r="I392" s="59"/>
      <c r="J392" s="59"/>
      <c r="K392" s="59"/>
      <c r="L392" s="59"/>
      <c r="M392" s="50"/>
    </row>
    <row r="393" spans="3:13" x14ac:dyDescent="0.25">
      <c r="C393" s="59"/>
      <c r="D393" s="59"/>
      <c r="E393" s="59"/>
      <c r="F393" s="59"/>
      <c r="G393" s="59"/>
      <c r="H393" s="59"/>
      <c r="I393" s="59"/>
      <c r="J393" s="59"/>
      <c r="K393" s="59"/>
      <c r="L393" s="59"/>
      <c r="M393" s="50"/>
    </row>
    <row r="394" spans="3:13" x14ac:dyDescent="0.25">
      <c r="C394" s="59"/>
      <c r="D394" s="59"/>
      <c r="E394" s="59"/>
      <c r="F394" s="59"/>
      <c r="G394" s="59"/>
      <c r="H394" s="59"/>
      <c r="I394" s="59"/>
      <c r="J394" s="59"/>
      <c r="K394" s="59"/>
      <c r="L394" s="59"/>
      <c r="M394" s="50"/>
    </row>
    <row r="395" spans="3:13" x14ac:dyDescent="0.25">
      <c r="C395" s="59"/>
      <c r="D395" s="59"/>
      <c r="E395" s="59"/>
      <c r="F395" s="59"/>
      <c r="G395" s="59"/>
      <c r="H395" s="59"/>
      <c r="I395" s="59"/>
      <c r="J395" s="59"/>
      <c r="K395" s="59"/>
      <c r="L395" s="59"/>
      <c r="M395" s="50"/>
    </row>
    <row r="396" spans="3:13" x14ac:dyDescent="0.25">
      <c r="C396" s="59"/>
      <c r="D396" s="59"/>
      <c r="E396" s="59"/>
      <c r="F396" s="59"/>
      <c r="G396" s="59"/>
      <c r="H396" s="59"/>
      <c r="I396" s="59"/>
      <c r="J396" s="59"/>
      <c r="K396" s="59"/>
      <c r="L396" s="59"/>
      <c r="M396" s="50"/>
    </row>
    <row r="397" spans="3:13" x14ac:dyDescent="0.25">
      <c r="C397" s="59"/>
      <c r="D397" s="59"/>
      <c r="E397" s="59"/>
      <c r="F397" s="59"/>
      <c r="G397" s="59"/>
      <c r="H397" s="59"/>
      <c r="I397" s="59"/>
      <c r="J397" s="59"/>
      <c r="K397" s="59"/>
      <c r="L397" s="59"/>
      <c r="M397" s="50"/>
    </row>
    <row r="398" spans="3:13" x14ac:dyDescent="0.25">
      <c r="C398" s="59"/>
      <c r="D398" s="59"/>
      <c r="E398" s="59"/>
      <c r="F398" s="59"/>
      <c r="G398" s="59"/>
      <c r="H398" s="59"/>
      <c r="I398" s="59"/>
      <c r="J398" s="59"/>
      <c r="K398" s="59"/>
      <c r="L398" s="59"/>
      <c r="M398" s="50"/>
    </row>
    <row r="399" spans="3:13" x14ac:dyDescent="0.25">
      <c r="C399" s="59"/>
      <c r="D399" s="59"/>
      <c r="E399" s="59"/>
      <c r="F399" s="59"/>
      <c r="G399" s="59"/>
      <c r="H399" s="59"/>
      <c r="I399" s="59"/>
      <c r="J399" s="59"/>
      <c r="K399" s="59"/>
      <c r="L399" s="59"/>
      <c r="M399" s="50"/>
    </row>
    <row r="400" spans="3:13" x14ac:dyDescent="0.25">
      <c r="C400" s="59"/>
      <c r="D400" s="59"/>
      <c r="E400" s="59"/>
      <c r="F400" s="59"/>
      <c r="G400" s="59"/>
      <c r="H400" s="59"/>
      <c r="I400" s="59"/>
      <c r="J400" s="59"/>
      <c r="K400" s="59"/>
      <c r="L400" s="59"/>
      <c r="M400" s="50"/>
    </row>
    <row r="401" spans="3:13" x14ac:dyDescent="0.25">
      <c r="C401" s="59"/>
      <c r="D401" s="59"/>
      <c r="E401" s="59"/>
      <c r="F401" s="59"/>
      <c r="G401" s="59"/>
      <c r="H401" s="59"/>
      <c r="I401" s="59"/>
      <c r="J401" s="59"/>
      <c r="K401" s="59"/>
      <c r="L401" s="59"/>
      <c r="M401" s="50"/>
    </row>
    <row r="402" spans="3:13" x14ac:dyDescent="0.25">
      <c r="C402" s="59"/>
      <c r="D402" s="59"/>
      <c r="E402" s="59"/>
      <c r="F402" s="59"/>
      <c r="G402" s="59"/>
      <c r="H402" s="59"/>
      <c r="I402" s="59"/>
      <c r="J402" s="59"/>
      <c r="K402" s="59"/>
      <c r="L402" s="59"/>
      <c r="M402" s="50"/>
    </row>
    <row r="403" spans="3:13" x14ac:dyDescent="0.25">
      <c r="C403" s="59"/>
      <c r="D403" s="59"/>
      <c r="E403" s="59"/>
      <c r="F403" s="59"/>
      <c r="G403" s="59"/>
      <c r="H403" s="59"/>
      <c r="I403" s="59"/>
      <c r="J403" s="59"/>
      <c r="K403" s="59"/>
      <c r="L403" s="59"/>
      <c r="M403" s="50"/>
    </row>
    <row r="404" spans="3:13" x14ac:dyDescent="0.25">
      <c r="C404" s="59"/>
      <c r="D404" s="59"/>
      <c r="E404" s="59"/>
      <c r="F404" s="59"/>
      <c r="G404" s="59"/>
      <c r="H404" s="59"/>
      <c r="I404" s="59"/>
      <c r="J404" s="59"/>
      <c r="K404" s="59"/>
      <c r="L404" s="59"/>
      <c r="M404" s="50"/>
    </row>
    <row r="405" spans="3:13" x14ac:dyDescent="0.25">
      <c r="C405" s="59"/>
      <c r="D405" s="59"/>
      <c r="E405" s="59"/>
      <c r="F405" s="59"/>
      <c r="G405" s="59"/>
      <c r="H405" s="59"/>
      <c r="I405" s="59"/>
      <c r="J405" s="59"/>
      <c r="K405" s="59"/>
      <c r="L405" s="59"/>
      <c r="M405" s="50"/>
    </row>
    <row r="406" spans="3:13" x14ac:dyDescent="0.25">
      <c r="C406" s="59"/>
      <c r="D406" s="59"/>
      <c r="E406" s="59"/>
      <c r="F406" s="59"/>
      <c r="G406" s="59"/>
      <c r="H406" s="59"/>
      <c r="I406" s="59"/>
      <c r="J406" s="59"/>
      <c r="K406" s="59"/>
      <c r="L406" s="59"/>
      <c r="M406" s="50"/>
    </row>
    <row r="407" spans="3:13" x14ac:dyDescent="0.25">
      <c r="C407" s="59"/>
      <c r="D407" s="59"/>
      <c r="E407" s="59"/>
      <c r="F407" s="59"/>
      <c r="G407" s="59"/>
      <c r="H407" s="59"/>
      <c r="I407" s="59"/>
      <c r="J407" s="59"/>
      <c r="K407" s="59"/>
      <c r="L407" s="59"/>
      <c r="M407" s="50"/>
    </row>
    <row r="408" spans="3:13" x14ac:dyDescent="0.25">
      <c r="C408" s="59"/>
      <c r="D408" s="59"/>
      <c r="E408" s="59"/>
      <c r="F408" s="59"/>
      <c r="G408" s="59"/>
      <c r="H408" s="59"/>
      <c r="I408" s="59"/>
      <c r="J408" s="59"/>
      <c r="K408" s="59"/>
      <c r="L408" s="59"/>
      <c r="M408" s="50"/>
    </row>
    <row r="409" spans="3:13" x14ac:dyDescent="0.25">
      <c r="C409" s="59"/>
      <c r="D409" s="59"/>
      <c r="E409" s="59"/>
      <c r="F409" s="59"/>
      <c r="G409" s="59"/>
      <c r="H409" s="59"/>
      <c r="I409" s="59"/>
      <c r="J409" s="59"/>
      <c r="K409" s="59"/>
      <c r="L409" s="59"/>
      <c r="M409" s="50"/>
    </row>
    <row r="410" spans="3:13" x14ac:dyDescent="0.25">
      <c r="C410" s="59"/>
      <c r="D410" s="59"/>
      <c r="E410" s="59"/>
      <c r="F410" s="59"/>
      <c r="G410" s="59"/>
      <c r="H410" s="59"/>
      <c r="I410" s="59"/>
      <c r="J410" s="59"/>
      <c r="K410" s="59"/>
      <c r="L410" s="59"/>
      <c r="M410" s="50"/>
    </row>
    <row r="411" spans="3:13" x14ac:dyDescent="0.25">
      <c r="C411" s="59"/>
      <c r="D411" s="59"/>
      <c r="E411" s="59"/>
      <c r="F411" s="59"/>
      <c r="G411" s="59"/>
      <c r="H411" s="59"/>
      <c r="I411" s="59"/>
      <c r="J411" s="59"/>
      <c r="K411" s="59"/>
      <c r="L411" s="59"/>
      <c r="M411" s="50"/>
    </row>
    <row r="412" spans="3:13" x14ac:dyDescent="0.25">
      <c r="C412" s="59"/>
      <c r="D412" s="59"/>
      <c r="E412" s="59"/>
      <c r="F412" s="59"/>
      <c r="G412" s="59"/>
      <c r="H412" s="59"/>
      <c r="I412" s="59"/>
      <c r="J412" s="59"/>
      <c r="K412" s="59"/>
      <c r="L412" s="59"/>
      <c r="M412" s="50"/>
    </row>
    <row r="413" spans="3:13" x14ac:dyDescent="0.25">
      <c r="C413" s="59"/>
      <c r="D413" s="59"/>
      <c r="E413" s="59"/>
      <c r="F413" s="59"/>
      <c r="G413" s="59"/>
      <c r="H413" s="59"/>
      <c r="I413" s="59"/>
      <c r="J413" s="59"/>
      <c r="K413" s="59"/>
      <c r="L413" s="59"/>
      <c r="M413" s="50"/>
    </row>
    <row r="414" spans="3:13" x14ac:dyDescent="0.25">
      <c r="C414" s="59"/>
      <c r="D414" s="59"/>
      <c r="E414" s="59"/>
      <c r="F414" s="59"/>
      <c r="G414" s="59"/>
      <c r="H414" s="59"/>
      <c r="I414" s="59"/>
      <c r="J414" s="59"/>
      <c r="K414" s="59"/>
      <c r="L414" s="59"/>
      <c r="M414" s="50"/>
    </row>
    <row r="415" spans="3:13" x14ac:dyDescent="0.25">
      <c r="C415" s="59"/>
      <c r="D415" s="59"/>
      <c r="E415" s="59"/>
      <c r="F415" s="59"/>
      <c r="G415" s="59"/>
      <c r="H415" s="59"/>
      <c r="I415" s="59"/>
      <c r="J415" s="59"/>
      <c r="K415" s="59"/>
      <c r="L415" s="59"/>
      <c r="M415" s="50"/>
    </row>
    <row r="416" spans="3:13" x14ac:dyDescent="0.25">
      <c r="C416" s="59"/>
      <c r="D416" s="59"/>
      <c r="E416" s="59"/>
      <c r="F416" s="59"/>
      <c r="G416" s="59"/>
      <c r="H416" s="59"/>
      <c r="I416" s="59"/>
      <c r="J416" s="59"/>
      <c r="K416" s="59"/>
      <c r="L416" s="59"/>
      <c r="M416" s="50"/>
    </row>
    <row r="417" spans="3:13" x14ac:dyDescent="0.25">
      <c r="C417" s="59"/>
      <c r="D417" s="59"/>
      <c r="E417" s="59"/>
      <c r="F417" s="59"/>
      <c r="G417" s="59"/>
      <c r="H417" s="59"/>
      <c r="I417" s="59"/>
      <c r="J417" s="59"/>
      <c r="K417" s="59"/>
      <c r="L417" s="59"/>
      <c r="M417" s="50"/>
    </row>
    <row r="418" spans="3:13" x14ac:dyDescent="0.25">
      <c r="C418" s="59"/>
      <c r="D418" s="59"/>
      <c r="E418" s="59"/>
      <c r="F418" s="59"/>
      <c r="G418" s="59"/>
      <c r="H418" s="59"/>
      <c r="I418" s="59"/>
      <c r="J418" s="59"/>
      <c r="K418" s="59"/>
      <c r="L418" s="59"/>
      <c r="M418" s="50"/>
    </row>
    <row r="419" spans="3:13" x14ac:dyDescent="0.25">
      <c r="C419" s="59"/>
      <c r="D419" s="59"/>
      <c r="E419" s="59"/>
      <c r="F419" s="59"/>
      <c r="G419" s="59"/>
      <c r="H419" s="59"/>
      <c r="I419" s="59"/>
      <c r="J419" s="59"/>
      <c r="K419" s="59"/>
      <c r="L419" s="59"/>
      <c r="M419" s="50"/>
    </row>
    <row r="420" spans="3:13" x14ac:dyDescent="0.25">
      <c r="C420" s="59"/>
      <c r="D420" s="59"/>
      <c r="E420" s="59"/>
      <c r="F420" s="59"/>
      <c r="G420" s="59"/>
      <c r="H420" s="59"/>
      <c r="I420" s="59"/>
      <c r="J420" s="59"/>
      <c r="K420" s="59"/>
      <c r="L420" s="59"/>
      <c r="M420" s="50"/>
    </row>
    <row r="421" spans="3:13" x14ac:dyDescent="0.25">
      <c r="C421" s="59"/>
      <c r="D421" s="59"/>
      <c r="E421" s="59"/>
      <c r="F421" s="59"/>
      <c r="G421" s="59"/>
      <c r="H421" s="59"/>
      <c r="I421" s="59"/>
      <c r="J421" s="59"/>
      <c r="K421" s="59"/>
      <c r="L421" s="59"/>
      <c r="M421" s="50"/>
    </row>
    <row r="422" spans="3:13" x14ac:dyDescent="0.25">
      <c r="C422" s="59"/>
      <c r="D422" s="59"/>
      <c r="E422" s="59"/>
      <c r="F422" s="59"/>
      <c r="G422" s="59"/>
      <c r="H422" s="59"/>
      <c r="I422" s="59"/>
      <c r="J422" s="59"/>
      <c r="K422" s="59"/>
      <c r="L422" s="59"/>
      <c r="M422" s="50"/>
    </row>
    <row r="423" spans="3:13" x14ac:dyDescent="0.25">
      <c r="C423" s="59"/>
      <c r="D423" s="59"/>
      <c r="E423" s="59"/>
      <c r="F423" s="59"/>
      <c r="G423" s="59"/>
      <c r="H423" s="59"/>
      <c r="I423" s="59"/>
      <c r="J423" s="59"/>
      <c r="K423" s="59"/>
      <c r="L423" s="59"/>
      <c r="M423" s="50"/>
    </row>
    <row r="424" spans="3:13" x14ac:dyDescent="0.25">
      <c r="C424" s="59"/>
      <c r="D424" s="59"/>
      <c r="E424" s="59"/>
      <c r="F424" s="59"/>
      <c r="G424" s="59"/>
      <c r="H424" s="59"/>
      <c r="I424" s="59"/>
      <c r="J424" s="59"/>
      <c r="K424" s="59"/>
      <c r="L424" s="59"/>
      <c r="M424" s="50"/>
    </row>
    <row r="425" spans="3:13" x14ac:dyDescent="0.25">
      <c r="C425" s="59"/>
      <c r="D425" s="59"/>
      <c r="E425" s="59"/>
      <c r="F425" s="59"/>
      <c r="G425" s="59"/>
      <c r="H425" s="59"/>
      <c r="I425" s="59"/>
      <c r="J425" s="59"/>
      <c r="K425" s="59"/>
      <c r="L425" s="59"/>
      <c r="M425" s="50"/>
    </row>
    <row r="426" spans="3:13" x14ac:dyDescent="0.25">
      <c r="C426" s="59"/>
      <c r="D426" s="59"/>
      <c r="E426" s="59"/>
      <c r="F426" s="59"/>
      <c r="G426" s="59"/>
      <c r="H426" s="59"/>
      <c r="I426" s="59"/>
      <c r="J426" s="59"/>
      <c r="K426" s="59"/>
      <c r="L426" s="59"/>
      <c r="M426" s="50"/>
    </row>
    <row r="427" spans="3:13" x14ac:dyDescent="0.25">
      <c r="C427" s="59"/>
      <c r="D427" s="59"/>
      <c r="E427" s="59"/>
      <c r="F427" s="59"/>
      <c r="G427" s="59"/>
      <c r="H427" s="59"/>
      <c r="I427" s="59"/>
      <c r="J427" s="59"/>
      <c r="K427" s="59"/>
      <c r="L427" s="59"/>
      <c r="M427" s="50"/>
    </row>
    <row r="428" spans="3:13" x14ac:dyDescent="0.25">
      <c r="C428" s="59"/>
      <c r="D428" s="59"/>
      <c r="E428" s="59"/>
      <c r="F428" s="59"/>
      <c r="G428" s="59"/>
      <c r="H428" s="59"/>
      <c r="I428" s="59"/>
      <c r="J428" s="59"/>
      <c r="K428" s="59"/>
      <c r="L428" s="59"/>
      <c r="M428" s="50"/>
    </row>
    <row r="429" spans="3:13" x14ac:dyDescent="0.25">
      <c r="C429" s="59"/>
      <c r="D429" s="59"/>
      <c r="E429" s="59"/>
      <c r="F429" s="59"/>
      <c r="G429" s="59"/>
      <c r="H429" s="59"/>
      <c r="I429" s="59"/>
      <c r="J429" s="59"/>
      <c r="K429" s="59"/>
      <c r="L429" s="59"/>
      <c r="M429" s="50"/>
    </row>
    <row r="430" spans="3:13" x14ac:dyDescent="0.25">
      <c r="C430" s="59"/>
      <c r="D430" s="59"/>
      <c r="E430" s="59"/>
      <c r="F430" s="59"/>
      <c r="G430" s="59"/>
      <c r="H430" s="59"/>
      <c r="I430" s="59"/>
      <c r="J430" s="59"/>
      <c r="K430" s="59"/>
      <c r="L430" s="59"/>
      <c r="M430" s="50"/>
    </row>
    <row r="431" spans="3:13" x14ac:dyDescent="0.25">
      <c r="C431" s="59"/>
      <c r="D431" s="59"/>
      <c r="E431" s="59"/>
      <c r="F431" s="59"/>
      <c r="G431" s="59"/>
      <c r="H431" s="59"/>
      <c r="I431" s="59"/>
      <c r="J431" s="59"/>
      <c r="K431" s="59"/>
      <c r="L431" s="59"/>
      <c r="M431" s="50"/>
    </row>
    <row r="432" spans="3:13" x14ac:dyDescent="0.25">
      <c r="C432" s="59"/>
      <c r="D432" s="59"/>
      <c r="E432" s="59"/>
      <c r="F432" s="59"/>
      <c r="G432" s="59"/>
      <c r="H432" s="59"/>
      <c r="I432" s="59"/>
      <c r="J432" s="59"/>
      <c r="K432" s="59"/>
      <c r="L432" s="59"/>
      <c r="M432" s="50"/>
    </row>
    <row r="433" spans="3:13" x14ac:dyDescent="0.25">
      <c r="C433" s="59"/>
      <c r="D433" s="59"/>
      <c r="E433" s="59"/>
      <c r="F433" s="59"/>
      <c r="G433" s="59"/>
      <c r="H433" s="59"/>
      <c r="I433" s="59"/>
      <c r="J433" s="59"/>
      <c r="K433" s="59"/>
      <c r="L433" s="59"/>
      <c r="M433" s="50"/>
    </row>
    <row r="434" spans="3:13" x14ac:dyDescent="0.25">
      <c r="C434" s="59"/>
      <c r="D434" s="59"/>
      <c r="E434" s="59"/>
      <c r="F434" s="59"/>
      <c r="G434" s="59"/>
      <c r="H434" s="59"/>
      <c r="I434" s="59"/>
      <c r="J434" s="59"/>
      <c r="K434" s="59"/>
      <c r="L434" s="59"/>
      <c r="M434" s="50"/>
    </row>
    <row r="435" spans="3:13" x14ac:dyDescent="0.25">
      <c r="C435" s="59"/>
      <c r="D435" s="59"/>
      <c r="E435" s="59"/>
      <c r="F435" s="59"/>
      <c r="G435" s="59"/>
      <c r="H435" s="59"/>
      <c r="I435" s="59"/>
      <c r="J435" s="59"/>
      <c r="K435" s="59"/>
      <c r="L435" s="59"/>
      <c r="M435" s="50"/>
    </row>
    <row r="436" spans="3:13" x14ac:dyDescent="0.25">
      <c r="C436" s="59"/>
      <c r="D436" s="59"/>
      <c r="E436" s="59"/>
      <c r="F436" s="59"/>
      <c r="G436" s="59"/>
      <c r="H436" s="59"/>
      <c r="I436" s="59"/>
      <c r="J436" s="59"/>
      <c r="K436" s="59"/>
      <c r="L436" s="59"/>
      <c r="M436" s="50"/>
    </row>
    <row r="437" spans="3:13" x14ac:dyDescent="0.25">
      <c r="C437" s="59"/>
      <c r="D437" s="59"/>
      <c r="E437" s="59"/>
      <c r="F437" s="59"/>
      <c r="G437" s="59"/>
      <c r="H437" s="59"/>
      <c r="I437" s="59"/>
      <c r="J437" s="59"/>
      <c r="K437" s="59"/>
      <c r="L437" s="59"/>
      <c r="M437" s="50"/>
    </row>
    <row r="438" spans="3:13" x14ac:dyDescent="0.25">
      <c r="C438" s="59"/>
      <c r="D438" s="59"/>
      <c r="E438" s="59"/>
      <c r="F438" s="59"/>
      <c r="G438" s="59"/>
      <c r="H438" s="59"/>
      <c r="I438" s="59"/>
      <c r="J438" s="59"/>
      <c r="K438" s="59"/>
      <c r="L438" s="59"/>
      <c r="M438" s="50"/>
    </row>
    <row r="439" spans="3:13" x14ac:dyDescent="0.25">
      <c r="C439" s="59"/>
      <c r="D439" s="59"/>
      <c r="E439" s="59"/>
      <c r="F439" s="59"/>
      <c r="G439" s="59"/>
      <c r="H439" s="59"/>
      <c r="I439" s="59"/>
      <c r="J439" s="59"/>
      <c r="K439" s="59"/>
      <c r="L439" s="59"/>
      <c r="M439" s="50"/>
    </row>
    <row r="440" spans="3:13" x14ac:dyDescent="0.25">
      <c r="C440" s="59"/>
      <c r="D440" s="59"/>
      <c r="E440" s="59"/>
      <c r="F440" s="59"/>
      <c r="G440" s="59"/>
      <c r="H440" s="59"/>
      <c r="I440" s="59"/>
      <c r="J440" s="59"/>
      <c r="K440" s="59"/>
      <c r="L440" s="59"/>
      <c r="M440" s="50"/>
    </row>
    <row r="441" spans="3:13" x14ac:dyDescent="0.25">
      <c r="C441" s="59"/>
      <c r="D441" s="59"/>
      <c r="E441" s="59"/>
      <c r="F441" s="59"/>
      <c r="G441" s="59"/>
      <c r="H441" s="59"/>
      <c r="I441" s="59"/>
      <c r="J441" s="59"/>
      <c r="K441" s="59"/>
      <c r="L441" s="59"/>
      <c r="M441" s="50"/>
    </row>
    <row r="442" spans="3:13" x14ac:dyDescent="0.25">
      <c r="C442" s="59"/>
      <c r="D442" s="59"/>
      <c r="E442" s="59"/>
      <c r="F442" s="59"/>
      <c r="G442" s="59"/>
      <c r="H442" s="59"/>
      <c r="I442" s="59"/>
      <c r="J442" s="59"/>
      <c r="K442" s="59"/>
      <c r="L442" s="59"/>
      <c r="M442" s="50"/>
    </row>
    <row r="443" spans="3:13" x14ac:dyDescent="0.25">
      <c r="C443" s="59"/>
      <c r="D443" s="59"/>
      <c r="E443" s="59"/>
      <c r="F443" s="59"/>
      <c r="G443" s="59"/>
      <c r="H443" s="59"/>
      <c r="I443" s="59"/>
      <c r="J443" s="59"/>
      <c r="K443" s="59"/>
      <c r="L443" s="59"/>
      <c r="M443" s="50"/>
    </row>
    <row r="444" spans="3:13" x14ac:dyDescent="0.25">
      <c r="C444" s="59"/>
      <c r="D444" s="59"/>
      <c r="E444" s="59"/>
      <c r="F444" s="59"/>
      <c r="G444" s="59"/>
      <c r="H444" s="59"/>
      <c r="I444" s="59"/>
      <c r="J444" s="59"/>
      <c r="K444" s="59"/>
      <c r="L444" s="59"/>
      <c r="M444" s="50"/>
    </row>
    <row r="445" spans="3:13" x14ac:dyDescent="0.25">
      <c r="C445" s="59"/>
      <c r="D445" s="59"/>
      <c r="E445" s="59"/>
      <c r="F445" s="59"/>
      <c r="G445" s="59"/>
      <c r="H445" s="59"/>
      <c r="I445" s="59"/>
      <c r="J445" s="59"/>
      <c r="K445" s="59"/>
      <c r="L445" s="59"/>
      <c r="M445" s="50"/>
    </row>
    <row r="446" spans="3:13" x14ac:dyDescent="0.25">
      <c r="C446" s="59"/>
      <c r="D446" s="59"/>
      <c r="E446" s="59"/>
      <c r="F446" s="59"/>
      <c r="G446" s="59"/>
      <c r="H446" s="59"/>
      <c r="I446" s="59"/>
      <c r="J446" s="59"/>
      <c r="K446" s="59"/>
      <c r="L446" s="59"/>
      <c r="M446" s="50"/>
    </row>
    <row r="447" spans="3:13" x14ac:dyDescent="0.25">
      <c r="C447" s="59"/>
      <c r="D447" s="59"/>
      <c r="E447" s="59"/>
      <c r="F447" s="59"/>
      <c r="G447" s="59"/>
      <c r="H447" s="59"/>
      <c r="I447" s="59"/>
      <c r="J447" s="59"/>
      <c r="K447" s="59"/>
      <c r="L447" s="59"/>
      <c r="M447" s="50"/>
    </row>
    <row r="448" spans="3:13" x14ac:dyDescent="0.25">
      <c r="C448" s="59"/>
      <c r="D448" s="59"/>
      <c r="E448" s="59"/>
      <c r="F448" s="59"/>
      <c r="G448" s="59"/>
      <c r="H448" s="59"/>
      <c r="I448" s="59"/>
      <c r="J448" s="59"/>
      <c r="K448" s="59"/>
      <c r="L448" s="59"/>
      <c r="M448" s="50"/>
    </row>
    <row r="449" spans="3:13" x14ac:dyDescent="0.25">
      <c r="C449" s="59"/>
      <c r="D449" s="59"/>
      <c r="E449" s="59"/>
      <c r="F449" s="59"/>
      <c r="G449" s="59"/>
      <c r="H449" s="59"/>
      <c r="I449" s="59"/>
      <c r="J449" s="59"/>
      <c r="K449" s="59"/>
      <c r="L449" s="59"/>
      <c r="M449" s="50"/>
    </row>
    <row r="450" spans="3:13" x14ac:dyDescent="0.25">
      <c r="C450" s="59"/>
      <c r="D450" s="59"/>
      <c r="E450" s="59"/>
      <c r="F450" s="59"/>
      <c r="G450" s="59"/>
      <c r="H450" s="59"/>
      <c r="I450" s="59"/>
      <c r="J450" s="59"/>
      <c r="K450" s="59"/>
      <c r="L450" s="59"/>
      <c r="M450" s="50"/>
    </row>
    <row r="451" spans="3:13" x14ac:dyDescent="0.25">
      <c r="C451" s="59"/>
      <c r="D451" s="59"/>
      <c r="E451" s="59"/>
      <c r="F451" s="59"/>
      <c r="G451" s="59"/>
      <c r="H451" s="59"/>
      <c r="I451" s="59"/>
      <c r="J451" s="59"/>
      <c r="K451" s="59"/>
      <c r="L451" s="59"/>
      <c r="M451" s="50"/>
    </row>
    <row r="452" spans="3:13" x14ac:dyDescent="0.25">
      <c r="C452" s="59"/>
      <c r="D452" s="59"/>
      <c r="E452" s="59"/>
      <c r="F452" s="59"/>
      <c r="G452" s="59"/>
      <c r="H452" s="59"/>
      <c r="I452" s="59"/>
      <c r="J452" s="59"/>
      <c r="K452" s="59"/>
      <c r="L452" s="59"/>
      <c r="M452" s="50"/>
    </row>
    <row r="453" spans="3:13" x14ac:dyDescent="0.25">
      <c r="C453" s="59"/>
      <c r="D453" s="59"/>
      <c r="E453" s="59"/>
      <c r="F453" s="59"/>
      <c r="G453" s="59"/>
      <c r="H453" s="59"/>
      <c r="I453" s="59"/>
      <c r="J453" s="59"/>
      <c r="K453" s="59"/>
      <c r="L453" s="59"/>
      <c r="M453" s="50"/>
    </row>
    <row r="454" spans="3:13" x14ac:dyDescent="0.25">
      <c r="C454" s="59"/>
      <c r="D454" s="59"/>
      <c r="E454" s="59"/>
      <c r="F454" s="59"/>
      <c r="G454" s="59"/>
      <c r="H454" s="59"/>
      <c r="I454" s="59"/>
      <c r="J454" s="59"/>
      <c r="K454" s="59"/>
      <c r="L454" s="59"/>
      <c r="M454" s="50"/>
    </row>
    <row r="455" spans="3:13" x14ac:dyDescent="0.25">
      <c r="C455" s="59"/>
      <c r="D455" s="59"/>
      <c r="E455" s="59"/>
      <c r="F455" s="59"/>
      <c r="G455" s="59"/>
      <c r="H455" s="59"/>
      <c r="I455" s="59"/>
      <c r="J455" s="59"/>
      <c r="K455" s="59"/>
      <c r="L455" s="59"/>
      <c r="M455" s="50"/>
    </row>
    <row r="456" spans="3:13" x14ac:dyDescent="0.25">
      <c r="C456" s="59"/>
      <c r="D456" s="59"/>
      <c r="E456" s="59"/>
      <c r="F456" s="59"/>
      <c r="G456" s="59"/>
      <c r="H456" s="59"/>
      <c r="I456" s="59"/>
      <c r="J456" s="59"/>
      <c r="K456" s="59"/>
      <c r="L456" s="59"/>
      <c r="M456" s="50"/>
    </row>
    <row r="457" spans="3:13" x14ac:dyDescent="0.25">
      <c r="C457" s="59"/>
      <c r="D457" s="59"/>
      <c r="E457" s="59"/>
      <c r="F457" s="59"/>
      <c r="G457" s="59"/>
      <c r="H457" s="59"/>
      <c r="I457" s="59"/>
      <c r="J457" s="59"/>
      <c r="K457" s="59"/>
      <c r="L457" s="59"/>
      <c r="M457" s="50"/>
    </row>
    <row r="458" spans="3:13" x14ac:dyDescent="0.25">
      <c r="C458" s="59"/>
      <c r="D458" s="59"/>
      <c r="E458" s="59"/>
      <c r="F458" s="59"/>
      <c r="G458" s="59"/>
      <c r="H458" s="59"/>
      <c r="I458" s="59"/>
      <c r="J458" s="59"/>
      <c r="K458" s="59"/>
      <c r="L458" s="59"/>
      <c r="M458" s="50"/>
    </row>
    <row r="459" spans="3:13" x14ac:dyDescent="0.25">
      <c r="C459" s="59"/>
      <c r="D459" s="59"/>
      <c r="E459" s="59"/>
      <c r="F459" s="59"/>
      <c r="G459" s="59"/>
      <c r="H459" s="59"/>
      <c r="I459" s="59"/>
      <c r="J459" s="59"/>
      <c r="K459" s="59"/>
      <c r="L459" s="59"/>
      <c r="M459" s="50"/>
    </row>
    <row r="460" spans="3:13" x14ac:dyDescent="0.25">
      <c r="C460" s="59"/>
      <c r="D460" s="59"/>
      <c r="E460" s="59"/>
      <c r="F460" s="59"/>
      <c r="G460" s="59"/>
      <c r="H460" s="59"/>
      <c r="I460" s="59"/>
      <c r="J460" s="59"/>
      <c r="K460" s="59"/>
      <c r="L460" s="59"/>
      <c r="M460" s="50"/>
    </row>
    <row r="461" spans="3:13" x14ac:dyDescent="0.25">
      <c r="C461" s="59"/>
      <c r="D461" s="59"/>
      <c r="E461" s="59"/>
      <c r="F461" s="59"/>
      <c r="G461" s="59"/>
      <c r="H461" s="59"/>
      <c r="I461" s="59"/>
      <c r="J461" s="59"/>
      <c r="K461" s="59"/>
      <c r="L461" s="59"/>
      <c r="M461" s="50"/>
    </row>
    <row r="462" spans="3:13" x14ac:dyDescent="0.25">
      <c r="C462" s="59"/>
      <c r="D462" s="59"/>
      <c r="E462" s="59"/>
      <c r="F462" s="59"/>
      <c r="G462" s="59"/>
      <c r="H462" s="59"/>
      <c r="I462" s="59"/>
      <c r="J462" s="59"/>
      <c r="K462" s="59"/>
      <c r="L462" s="59"/>
      <c r="M462" s="50"/>
    </row>
    <row r="463" spans="3:13" x14ac:dyDescent="0.25">
      <c r="C463" s="59"/>
      <c r="D463" s="59"/>
      <c r="E463" s="59"/>
      <c r="F463" s="59"/>
      <c r="G463" s="59"/>
      <c r="H463" s="59"/>
      <c r="I463" s="59"/>
      <c r="J463" s="59"/>
      <c r="K463" s="59"/>
      <c r="L463" s="59"/>
      <c r="M463" s="50"/>
    </row>
    <row r="464" spans="3:13" x14ac:dyDescent="0.25">
      <c r="C464" s="59"/>
      <c r="D464" s="59"/>
      <c r="E464" s="59"/>
      <c r="F464" s="59"/>
      <c r="G464" s="59"/>
      <c r="H464" s="59"/>
      <c r="I464" s="59"/>
      <c r="J464" s="59"/>
      <c r="K464" s="59"/>
      <c r="L464" s="59"/>
      <c r="M464" s="50"/>
    </row>
    <row r="465" spans="3:13" x14ac:dyDescent="0.25">
      <c r="C465" s="59"/>
      <c r="D465" s="59"/>
      <c r="E465" s="59"/>
      <c r="F465" s="59"/>
      <c r="G465" s="59"/>
      <c r="H465" s="59"/>
      <c r="I465" s="59"/>
      <c r="J465" s="59"/>
      <c r="K465" s="59"/>
      <c r="L465" s="59"/>
      <c r="M465" s="50"/>
    </row>
    <row r="466" spans="3:13" x14ac:dyDescent="0.25">
      <c r="C466" s="59"/>
      <c r="D466" s="59"/>
      <c r="E466" s="59"/>
      <c r="F466" s="59"/>
      <c r="G466" s="59"/>
      <c r="H466" s="59"/>
      <c r="I466" s="59"/>
      <c r="J466" s="59"/>
      <c r="K466" s="59"/>
      <c r="L466" s="59"/>
      <c r="M466" s="50"/>
    </row>
    <row r="467" spans="3:13" x14ac:dyDescent="0.25">
      <c r="C467" s="59"/>
      <c r="D467" s="59"/>
      <c r="E467" s="59"/>
      <c r="F467" s="59"/>
      <c r="G467" s="59"/>
      <c r="H467" s="59"/>
      <c r="I467" s="59"/>
      <c r="J467" s="59"/>
      <c r="K467" s="59"/>
      <c r="L467" s="59"/>
      <c r="M467" s="50"/>
    </row>
    <row r="468" spans="3:13" x14ac:dyDescent="0.25">
      <c r="C468" s="59"/>
      <c r="D468" s="59"/>
      <c r="E468" s="59"/>
      <c r="F468" s="59"/>
      <c r="G468" s="59"/>
      <c r="H468" s="59"/>
      <c r="I468" s="59"/>
      <c r="J468" s="59"/>
      <c r="K468" s="59"/>
      <c r="L468" s="59"/>
      <c r="M468" s="50"/>
    </row>
    <row r="469" spans="3:13" x14ac:dyDescent="0.25">
      <c r="C469" s="59"/>
      <c r="D469" s="59"/>
      <c r="E469" s="59"/>
      <c r="F469" s="59"/>
      <c r="G469" s="59"/>
      <c r="H469" s="59"/>
      <c r="I469" s="59"/>
      <c r="J469" s="59"/>
      <c r="K469" s="59"/>
      <c r="L469" s="59"/>
      <c r="M469" s="50"/>
    </row>
    <row r="470" spans="3:13" x14ac:dyDescent="0.25">
      <c r="C470" s="59"/>
      <c r="D470" s="59"/>
      <c r="E470" s="59"/>
      <c r="F470" s="59"/>
      <c r="G470" s="59"/>
      <c r="H470" s="59"/>
      <c r="I470" s="59"/>
      <c r="J470" s="59"/>
      <c r="K470" s="59"/>
      <c r="L470" s="59"/>
      <c r="M470" s="50"/>
    </row>
    <row r="471" spans="3:13" x14ac:dyDescent="0.25">
      <c r="C471" s="59"/>
      <c r="D471" s="59"/>
      <c r="E471" s="59"/>
      <c r="F471" s="59"/>
      <c r="G471" s="59"/>
      <c r="H471" s="59"/>
      <c r="I471" s="59"/>
      <c r="J471" s="59"/>
      <c r="K471" s="59"/>
      <c r="L471" s="59"/>
      <c r="M471" s="50"/>
    </row>
    <row r="472" spans="3:13" x14ac:dyDescent="0.25">
      <c r="C472" s="59"/>
      <c r="D472" s="59"/>
      <c r="E472" s="59"/>
      <c r="F472" s="59"/>
      <c r="G472" s="59"/>
      <c r="H472" s="59"/>
      <c r="I472" s="59"/>
      <c r="J472" s="59"/>
      <c r="K472" s="59"/>
      <c r="L472" s="59"/>
      <c r="M472" s="50"/>
    </row>
    <row r="473" spans="3:13" x14ac:dyDescent="0.25">
      <c r="C473" s="59"/>
      <c r="D473" s="59"/>
      <c r="E473" s="59"/>
      <c r="F473" s="59"/>
      <c r="G473" s="59"/>
      <c r="H473" s="59"/>
      <c r="I473" s="59"/>
      <c r="J473" s="59"/>
      <c r="K473" s="59"/>
      <c r="L473" s="59"/>
      <c r="M473" s="50"/>
    </row>
    <row r="474" spans="3:13" x14ac:dyDescent="0.25">
      <c r="C474" s="59"/>
      <c r="D474" s="59"/>
      <c r="E474" s="59"/>
      <c r="F474" s="59"/>
      <c r="G474" s="59"/>
      <c r="H474" s="59"/>
      <c r="I474" s="59"/>
      <c r="J474" s="59"/>
      <c r="K474" s="59"/>
      <c r="L474" s="59"/>
      <c r="M474" s="50"/>
    </row>
    <row r="475" spans="3:13" x14ac:dyDescent="0.25">
      <c r="C475" s="59"/>
      <c r="D475" s="59"/>
      <c r="E475" s="59"/>
      <c r="F475" s="59"/>
      <c r="G475" s="59"/>
      <c r="H475" s="59"/>
      <c r="I475" s="59"/>
      <c r="J475" s="59"/>
      <c r="K475" s="59"/>
      <c r="L475" s="59"/>
      <c r="M475" s="50"/>
    </row>
    <row r="476" spans="3:13" x14ac:dyDescent="0.25">
      <c r="C476" s="59"/>
      <c r="D476" s="59"/>
      <c r="E476" s="59"/>
      <c r="F476" s="59"/>
      <c r="G476" s="59"/>
      <c r="H476" s="59"/>
      <c r="I476" s="59"/>
      <c r="J476" s="59"/>
      <c r="K476" s="59"/>
      <c r="L476" s="59"/>
      <c r="M476" s="50"/>
    </row>
    <row r="477" spans="3:13" x14ac:dyDescent="0.25">
      <c r="C477" s="59"/>
      <c r="D477" s="59"/>
      <c r="E477" s="59"/>
      <c r="F477" s="59"/>
      <c r="G477" s="59"/>
      <c r="H477" s="59"/>
      <c r="I477" s="59"/>
      <c r="J477" s="59"/>
      <c r="K477" s="59"/>
      <c r="L477" s="59"/>
      <c r="M477" s="50"/>
    </row>
    <row r="478" spans="3:13" x14ac:dyDescent="0.25">
      <c r="C478" s="59"/>
      <c r="D478" s="59"/>
      <c r="E478" s="59"/>
      <c r="F478" s="59"/>
      <c r="G478" s="59"/>
      <c r="H478" s="59"/>
      <c r="I478" s="59"/>
      <c r="J478" s="59"/>
      <c r="K478" s="59"/>
      <c r="L478" s="59"/>
      <c r="M478" s="50"/>
    </row>
    <row r="479" spans="3:13" x14ac:dyDescent="0.25">
      <c r="C479" s="59"/>
      <c r="D479" s="59"/>
      <c r="E479" s="59"/>
      <c r="F479" s="59"/>
      <c r="G479" s="59"/>
      <c r="H479" s="59"/>
      <c r="I479" s="59"/>
      <c r="J479" s="59"/>
      <c r="K479" s="59"/>
      <c r="L479" s="59"/>
      <c r="M479" s="50"/>
    </row>
    <row r="480" spans="3:13" x14ac:dyDescent="0.25">
      <c r="C480" s="59"/>
      <c r="D480" s="59"/>
      <c r="E480" s="59"/>
      <c r="F480" s="59"/>
      <c r="G480" s="59"/>
      <c r="H480" s="59"/>
      <c r="I480" s="59"/>
      <c r="J480" s="59"/>
      <c r="K480" s="59"/>
      <c r="L480" s="59"/>
      <c r="M480" s="50"/>
    </row>
    <row r="481" spans="3:13" x14ac:dyDescent="0.25">
      <c r="C481" s="59"/>
      <c r="D481" s="59"/>
      <c r="E481" s="59"/>
      <c r="F481" s="59"/>
      <c r="G481" s="59"/>
      <c r="H481" s="59"/>
      <c r="I481" s="59"/>
      <c r="J481" s="59"/>
      <c r="K481" s="59"/>
      <c r="L481" s="59"/>
      <c r="M481" s="50"/>
    </row>
    <row r="482" spans="3:13" x14ac:dyDescent="0.25">
      <c r="C482" s="59"/>
      <c r="D482" s="59"/>
      <c r="E482" s="59"/>
      <c r="F482" s="59"/>
      <c r="G482" s="59"/>
      <c r="H482" s="59"/>
      <c r="I482" s="59"/>
      <c r="J482" s="59"/>
      <c r="K482" s="59"/>
      <c r="L482" s="59"/>
      <c r="M482" s="50"/>
    </row>
    <row r="483" spans="3:13" x14ac:dyDescent="0.25">
      <c r="C483" s="59"/>
      <c r="D483" s="59"/>
      <c r="E483" s="59"/>
      <c r="F483" s="59"/>
      <c r="G483" s="59"/>
      <c r="H483" s="59"/>
      <c r="I483" s="59"/>
      <c r="J483" s="59"/>
      <c r="K483" s="59"/>
      <c r="L483" s="59"/>
      <c r="M483" s="50"/>
    </row>
    <row r="484" spans="3:13" x14ac:dyDescent="0.25">
      <c r="C484" s="59"/>
      <c r="D484" s="59"/>
      <c r="E484" s="59"/>
      <c r="F484" s="59"/>
      <c r="G484" s="59"/>
      <c r="H484" s="59"/>
      <c r="I484" s="59"/>
      <c r="J484" s="59"/>
      <c r="K484" s="59"/>
      <c r="L484" s="59"/>
      <c r="M484" s="50"/>
    </row>
    <row r="485" spans="3:13" x14ac:dyDescent="0.25">
      <c r="C485" s="59"/>
      <c r="D485" s="59"/>
      <c r="E485" s="59"/>
      <c r="F485" s="59"/>
      <c r="G485" s="59"/>
      <c r="H485" s="59"/>
      <c r="I485" s="59"/>
      <c r="J485" s="59"/>
      <c r="K485" s="59"/>
      <c r="L485" s="59"/>
      <c r="M485" s="50"/>
    </row>
    <row r="486" spans="3:13" x14ac:dyDescent="0.25">
      <c r="C486" s="59"/>
      <c r="D486" s="59"/>
      <c r="E486" s="59"/>
      <c r="F486" s="59"/>
      <c r="G486" s="59"/>
      <c r="H486" s="59"/>
      <c r="I486" s="59"/>
      <c r="J486" s="59"/>
      <c r="K486" s="59"/>
      <c r="L486" s="59"/>
      <c r="M486" s="50"/>
    </row>
    <row r="487" spans="3:13" x14ac:dyDescent="0.25">
      <c r="C487" s="59"/>
      <c r="D487" s="59"/>
      <c r="E487" s="59"/>
      <c r="F487" s="59"/>
      <c r="G487" s="59"/>
      <c r="H487" s="59"/>
      <c r="I487" s="59"/>
      <c r="J487" s="59"/>
      <c r="K487" s="59"/>
      <c r="L487" s="59"/>
      <c r="M487" s="50"/>
    </row>
    <row r="488" spans="3:13" x14ac:dyDescent="0.25">
      <c r="C488" s="59"/>
      <c r="D488" s="59"/>
      <c r="E488" s="59"/>
      <c r="F488" s="59"/>
      <c r="G488" s="59"/>
      <c r="H488" s="59"/>
      <c r="I488" s="59"/>
      <c r="J488" s="59"/>
      <c r="K488" s="59"/>
      <c r="L488" s="59"/>
      <c r="M488" s="50"/>
    </row>
    <row r="489" spans="3:13" x14ac:dyDescent="0.25">
      <c r="C489" s="59"/>
      <c r="D489" s="59"/>
      <c r="E489" s="59"/>
      <c r="F489" s="59"/>
      <c r="G489" s="59"/>
      <c r="H489" s="59"/>
      <c r="I489" s="59"/>
      <c r="J489" s="59"/>
      <c r="K489" s="59"/>
      <c r="L489" s="59"/>
      <c r="M489" s="50"/>
    </row>
    <row r="490" spans="3:13" x14ac:dyDescent="0.25">
      <c r="C490" s="59"/>
      <c r="D490" s="59"/>
      <c r="E490" s="59"/>
      <c r="F490" s="59"/>
      <c r="G490" s="59"/>
      <c r="H490" s="59"/>
      <c r="I490" s="59"/>
      <c r="J490" s="59"/>
      <c r="K490" s="59"/>
      <c r="L490" s="59"/>
      <c r="M490" s="50"/>
    </row>
    <row r="491" spans="3:13" x14ac:dyDescent="0.25">
      <c r="C491" s="59"/>
      <c r="D491" s="59"/>
      <c r="E491" s="59"/>
      <c r="F491" s="59"/>
      <c r="G491" s="59"/>
      <c r="H491" s="59"/>
      <c r="I491" s="59"/>
      <c r="J491" s="59"/>
      <c r="K491" s="59"/>
      <c r="L491" s="59"/>
      <c r="M491" s="50"/>
    </row>
    <row r="492" spans="3:13" x14ac:dyDescent="0.25">
      <c r="C492" s="59"/>
      <c r="D492" s="59"/>
      <c r="E492" s="59"/>
      <c r="F492" s="59"/>
      <c r="G492" s="59"/>
      <c r="H492" s="59"/>
      <c r="I492" s="59"/>
      <c r="J492" s="59"/>
      <c r="K492" s="59"/>
      <c r="L492" s="59"/>
      <c r="M492" s="50"/>
    </row>
    <row r="493" spans="3:13" x14ac:dyDescent="0.25">
      <c r="C493" s="59"/>
      <c r="D493" s="59"/>
      <c r="E493" s="59"/>
      <c r="F493" s="59"/>
      <c r="G493" s="59"/>
      <c r="H493" s="59"/>
      <c r="I493" s="59"/>
      <c r="J493" s="59"/>
      <c r="K493" s="59"/>
      <c r="L493" s="59"/>
      <c r="M493" s="50"/>
    </row>
    <row r="494" spans="3:13" x14ac:dyDescent="0.25">
      <c r="C494" s="59"/>
      <c r="D494" s="59"/>
      <c r="E494" s="59"/>
      <c r="F494" s="59"/>
      <c r="G494" s="59"/>
      <c r="H494" s="59"/>
      <c r="I494" s="59"/>
      <c r="J494" s="59"/>
      <c r="K494" s="59"/>
      <c r="L494" s="59"/>
      <c r="M494" s="50"/>
    </row>
    <row r="495" spans="3:13" x14ac:dyDescent="0.25">
      <c r="C495" s="59"/>
      <c r="D495" s="59"/>
      <c r="E495" s="59"/>
      <c r="F495" s="59"/>
      <c r="G495" s="59"/>
      <c r="H495" s="59"/>
      <c r="I495" s="59"/>
      <c r="J495" s="59"/>
      <c r="K495" s="59"/>
      <c r="L495" s="59"/>
      <c r="M495" s="50"/>
    </row>
    <row r="496" spans="3:13" x14ac:dyDescent="0.25">
      <c r="C496" s="59"/>
      <c r="D496" s="59"/>
      <c r="E496" s="59"/>
      <c r="F496" s="59"/>
      <c r="G496" s="59"/>
      <c r="H496" s="59"/>
      <c r="I496" s="59"/>
      <c r="J496" s="59"/>
      <c r="K496" s="59"/>
      <c r="L496" s="59"/>
      <c r="M496" s="50"/>
    </row>
    <row r="497" spans="3:13" x14ac:dyDescent="0.25">
      <c r="C497" s="59"/>
      <c r="D497" s="59"/>
      <c r="E497" s="59"/>
      <c r="F497" s="59"/>
      <c r="G497" s="59"/>
      <c r="H497" s="59"/>
      <c r="I497" s="59"/>
      <c r="J497" s="59"/>
      <c r="K497" s="59"/>
      <c r="L497" s="59"/>
      <c r="M497" s="50"/>
    </row>
    <row r="498" spans="3:13" x14ac:dyDescent="0.25">
      <c r="C498" s="59"/>
      <c r="D498" s="59"/>
      <c r="E498" s="59"/>
      <c r="F498" s="59"/>
      <c r="G498" s="59"/>
      <c r="H498" s="59"/>
      <c r="I498" s="59"/>
      <c r="J498" s="59"/>
      <c r="K498" s="59"/>
      <c r="L498" s="59"/>
      <c r="M498" s="50"/>
    </row>
    <row r="499" spans="3:13" x14ac:dyDescent="0.25">
      <c r="C499" s="59"/>
      <c r="D499" s="59"/>
      <c r="E499" s="59"/>
      <c r="F499" s="59"/>
      <c r="G499" s="59"/>
      <c r="H499" s="59"/>
      <c r="I499" s="59"/>
      <c r="J499" s="59"/>
      <c r="K499" s="59"/>
      <c r="L499" s="59"/>
      <c r="M499" s="50"/>
    </row>
    <row r="500" spans="3:13" x14ac:dyDescent="0.25">
      <c r="C500" s="59"/>
      <c r="D500" s="59"/>
      <c r="E500" s="59"/>
      <c r="F500" s="59"/>
      <c r="G500" s="59"/>
      <c r="H500" s="59"/>
      <c r="I500" s="59"/>
      <c r="J500" s="59"/>
      <c r="K500" s="59"/>
      <c r="L500" s="59"/>
      <c r="M500" s="50"/>
    </row>
    <row r="501" spans="3:13" x14ac:dyDescent="0.25">
      <c r="C501" s="59"/>
      <c r="D501" s="59"/>
      <c r="E501" s="59"/>
      <c r="F501" s="59"/>
      <c r="G501" s="59"/>
      <c r="H501" s="59"/>
      <c r="I501" s="59"/>
      <c r="J501" s="59"/>
      <c r="K501" s="59"/>
      <c r="L501" s="59"/>
      <c r="M501" s="50"/>
    </row>
    <row r="502" spans="3:13" x14ac:dyDescent="0.25">
      <c r="C502" s="59"/>
      <c r="D502" s="59"/>
      <c r="E502" s="59"/>
      <c r="F502" s="59"/>
      <c r="G502" s="59"/>
      <c r="H502" s="59"/>
      <c r="I502" s="59"/>
      <c r="J502" s="59"/>
      <c r="K502" s="59"/>
      <c r="L502" s="59"/>
      <c r="M502" s="50"/>
    </row>
    <row r="503" spans="3:13" x14ac:dyDescent="0.25">
      <c r="C503" s="59"/>
      <c r="D503" s="59"/>
      <c r="E503" s="59"/>
      <c r="F503" s="59"/>
      <c r="G503" s="59"/>
      <c r="H503" s="59"/>
      <c r="I503" s="59"/>
      <c r="J503" s="59"/>
      <c r="K503" s="59"/>
      <c r="L503" s="59"/>
      <c r="M503" s="50"/>
    </row>
    <row r="504" spans="3:13" x14ac:dyDescent="0.25">
      <c r="C504" s="59"/>
      <c r="D504" s="59"/>
      <c r="E504" s="59"/>
      <c r="F504" s="59"/>
      <c r="G504" s="59"/>
      <c r="H504" s="59"/>
      <c r="I504" s="59"/>
      <c r="J504" s="59"/>
      <c r="K504" s="59"/>
      <c r="L504" s="59"/>
      <c r="M504" s="50"/>
    </row>
    <row r="505" spans="3:13" x14ac:dyDescent="0.25">
      <c r="C505" s="59"/>
      <c r="D505" s="59"/>
      <c r="E505" s="59"/>
      <c r="F505" s="59"/>
      <c r="G505" s="59"/>
      <c r="H505" s="59"/>
      <c r="I505" s="59"/>
      <c r="J505" s="59"/>
      <c r="K505" s="59"/>
      <c r="L505" s="59"/>
      <c r="M505" s="50"/>
    </row>
    <row r="506" spans="3:13" x14ac:dyDescent="0.25">
      <c r="C506" s="59"/>
      <c r="D506" s="59"/>
      <c r="E506" s="59"/>
      <c r="F506" s="59"/>
      <c r="G506" s="59"/>
      <c r="H506" s="59"/>
      <c r="I506" s="59"/>
      <c r="J506" s="59"/>
      <c r="K506" s="59"/>
      <c r="L506" s="59"/>
      <c r="M506" s="50"/>
    </row>
    <row r="507" spans="3:13" x14ac:dyDescent="0.25">
      <c r="C507" s="59"/>
      <c r="D507" s="59"/>
      <c r="E507" s="59"/>
      <c r="F507" s="59"/>
      <c r="G507" s="59"/>
      <c r="H507" s="59"/>
      <c r="I507" s="59"/>
      <c r="J507" s="59"/>
      <c r="K507" s="59"/>
      <c r="L507" s="59"/>
      <c r="M507" s="50"/>
    </row>
    <row r="508" spans="3:13" x14ac:dyDescent="0.25">
      <c r="C508" s="59"/>
      <c r="D508" s="59"/>
      <c r="E508" s="59"/>
      <c r="F508" s="59"/>
      <c r="G508" s="59"/>
      <c r="H508" s="59"/>
      <c r="I508" s="59"/>
      <c r="J508" s="59"/>
      <c r="K508" s="59"/>
      <c r="L508" s="59"/>
      <c r="M508" s="50"/>
    </row>
    <row r="509" spans="3:13" x14ac:dyDescent="0.25">
      <c r="C509" s="59"/>
      <c r="D509" s="59"/>
      <c r="E509" s="59"/>
      <c r="F509" s="59"/>
      <c r="G509" s="59"/>
      <c r="H509" s="59"/>
      <c r="I509" s="59"/>
      <c r="J509" s="59"/>
      <c r="K509" s="59"/>
      <c r="L509" s="59"/>
      <c r="M509" s="50"/>
    </row>
    <row r="510" spans="3:13" x14ac:dyDescent="0.25">
      <c r="C510" s="59"/>
      <c r="D510" s="59"/>
      <c r="E510" s="59"/>
      <c r="F510" s="59"/>
      <c r="G510" s="59"/>
      <c r="H510" s="59"/>
      <c r="I510" s="59"/>
      <c r="J510" s="59"/>
      <c r="K510" s="59"/>
      <c r="L510" s="59"/>
      <c r="M510" s="50"/>
    </row>
    <row r="511" spans="3:13" x14ac:dyDescent="0.25">
      <c r="C511" s="59"/>
      <c r="D511" s="59"/>
      <c r="E511" s="59"/>
      <c r="F511" s="59"/>
      <c r="G511" s="59"/>
      <c r="H511" s="59"/>
      <c r="I511" s="59"/>
      <c r="J511" s="59"/>
      <c r="K511" s="59"/>
      <c r="L511" s="59"/>
      <c r="M511" s="50"/>
    </row>
    <row r="512" spans="3:13" x14ac:dyDescent="0.25">
      <c r="C512" s="59"/>
      <c r="D512" s="59"/>
      <c r="E512" s="59"/>
      <c r="F512" s="59"/>
      <c r="G512" s="59"/>
      <c r="H512" s="59"/>
      <c r="I512" s="59"/>
      <c r="J512" s="59"/>
      <c r="K512" s="59"/>
      <c r="L512" s="59"/>
      <c r="M512" s="50"/>
    </row>
    <row r="513" spans="3:13" x14ac:dyDescent="0.25">
      <c r="C513" s="59"/>
      <c r="D513" s="59"/>
      <c r="E513" s="59"/>
      <c r="F513" s="59"/>
      <c r="G513" s="59"/>
      <c r="H513" s="59"/>
      <c r="I513" s="59"/>
      <c r="J513" s="59"/>
      <c r="K513" s="59"/>
      <c r="L513" s="59"/>
      <c r="M513" s="50"/>
    </row>
    <row r="514" spans="3:13" x14ac:dyDescent="0.25">
      <c r="C514" s="59"/>
      <c r="D514" s="59"/>
      <c r="E514" s="59"/>
      <c r="F514" s="59"/>
      <c r="G514" s="59"/>
      <c r="H514" s="59"/>
      <c r="I514" s="59"/>
      <c r="J514" s="59"/>
      <c r="K514" s="59"/>
      <c r="L514" s="59"/>
      <c r="M514" s="50"/>
    </row>
    <row r="515" spans="3:13" x14ac:dyDescent="0.25">
      <c r="C515" s="59"/>
      <c r="D515" s="59"/>
      <c r="E515" s="59"/>
      <c r="F515" s="59"/>
      <c r="G515" s="59"/>
      <c r="H515" s="59"/>
      <c r="I515" s="59"/>
      <c r="J515" s="59"/>
      <c r="K515" s="59"/>
      <c r="L515" s="59"/>
      <c r="M515" s="50"/>
    </row>
    <row r="516" spans="3:13" x14ac:dyDescent="0.25">
      <c r="C516" s="59"/>
      <c r="D516" s="59"/>
      <c r="E516" s="59"/>
      <c r="F516" s="59"/>
      <c r="G516" s="59"/>
      <c r="H516" s="59"/>
      <c r="I516" s="59"/>
      <c r="J516" s="59"/>
      <c r="K516" s="59"/>
      <c r="L516" s="59"/>
      <c r="M516" s="50"/>
    </row>
    <row r="517" spans="3:13" x14ac:dyDescent="0.25">
      <c r="C517" s="59"/>
      <c r="D517" s="59"/>
      <c r="E517" s="59"/>
      <c r="F517" s="59"/>
      <c r="G517" s="59"/>
      <c r="H517" s="59"/>
      <c r="I517" s="59"/>
      <c r="J517" s="59"/>
      <c r="K517" s="59"/>
      <c r="L517" s="59"/>
      <c r="M517" s="50"/>
    </row>
    <row r="518" spans="3:13" x14ac:dyDescent="0.25">
      <c r="C518" s="59"/>
      <c r="D518" s="59"/>
      <c r="E518" s="59"/>
      <c r="F518" s="59"/>
      <c r="G518" s="59"/>
      <c r="H518" s="59"/>
      <c r="I518" s="59"/>
      <c r="J518" s="59"/>
      <c r="K518" s="59"/>
      <c r="L518" s="59"/>
      <c r="M518" s="50"/>
    </row>
    <row r="519" spans="3:13" x14ac:dyDescent="0.25">
      <c r="C519" s="59"/>
      <c r="D519" s="59"/>
      <c r="E519" s="59"/>
      <c r="F519" s="59"/>
      <c r="G519" s="59"/>
      <c r="H519" s="59"/>
      <c r="I519" s="59"/>
      <c r="J519" s="59"/>
      <c r="K519" s="59"/>
      <c r="L519" s="59"/>
      <c r="M519" s="50"/>
    </row>
    <row r="520" spans="3:13" x14ac:dyDescent="0.25">
      <c r="C520" s="59"/>
      <c r="D520" s="59"/>
      <c r="E520" s="59"/>
      <c r="F520" s="59"/>
      <c r="G520" s="59"/>
      <c r="H520" s="59"/>
      <c r="I520" s="59"/>
      <c r="J520" s="59"/>
      <c r="K520" s="59"/>
      <c r="L520" s="59"/>
      <c r="M520" s="50"/>
    </row>
    <row r="521" spans="3:13" x14ac:dyDescent="0.25">
      <c r="C521" s="59"/>
      <c r="D521" s="59"/>
      <c r="E521" s="59"/>
      <c r="F521" s="59"/>
      <c r="G521" s="59"/>
      <c r="H521" s="59"/>
      <c r="I521" s="59"/>
      <c r="J521" s="59"/>
      <c r="K521" s="59"/>
      <c r="L521" s="59"/>
      <c r="M521" s="50"/>
    </row>
    <row r="522" spans="3:13" x14ac:dyDescent="0.25">
      <c r="C522" s="59"/>
      <c r="D522" s="59"/>
      <c r="E522" s="59"/>
      <c r="F522" s="59"/>
      <c r="G522" s="59"/>
      <c r="H522" s="59"/>
      <c r="I522" s="59"/>
      <c r="J522" s="59"/>
      <c r="K522" s="59"/>
      <c r="L522" s="59"/>
      <c r="M522" s="50"/>
    </row>
    <row r="523" spans="3:13" x14ac:dyDescent="0.25">
      <c r="C523" s="59"/>
      <c r="D523" s="59"/>
      <c r="E523" s="59"/>
      <c r="F523" s="59"/>
      <c r="G523" s="59"/>
      <c r="H523" s="59"/>
      <c r="I523" s="59"/>
      <c r="J523" s="59"/>
      <c r="K523" s="59"/>
      <c r="L523" s="59"/>
      <c r="M523" s="50"/>
    </row>
    <row r="524" spans="3:13" x14ac:dyDescent="0.25">
      <c r="C524" s="59"/>
      <c r="D524" s="59"/>
      <c r="E524" s="59"/>
      <c r="F524" s="59"/>
      <c r="G524" s="59"/>
      <c r="H524" s="59"/>
      <c r="I524" s="59"/>
      <c r="J524" s="59"/>
      <c r="K524" s="59"/>
      <c r="L524" s="59"/>
      <c r="M524" s="50"/>
    </row>
    <row r="525" spans="3:13" x14ac:dyDescent="0.25">
      <c r="C525" s="59"/>
      <c r="D525" s="59"/>
      <c r="E525" s="59"/>
      <c r="F525" s="59"/>
      <c r="G525" s="59"/>
      <c r="H525" s="59"/>
      <c r="I525" s="59"/>
      <c r="J525" s="59"/>
      <c r="K525" s="59"/>
      <c r="L525" s="59"/>
      <c r="M525" s="50"/>
    </row>
    <row r="526" spans="3:13" x14ac:dyDescent="0.25">
      <c r="C526" s="59"/>
      <c r="D526" s="59"/>
      <c r="E526" s="59"/>
      <c r="F526" s="59"/>
      <c r="G526" s="59"/>
      <c r="H526" s="59"/>
      <c r="I526" s="59"/>
      <c r="J526" s="59"/>
      <c r="K526" s="59"/>
      <c r="L526" s="59"/>
      <c r="M526" s="50"/>
    </row>
    <row r="527" spans="3:13" x14ac:dyDescent="0.25">
      <c r="C527" s="59"/>
      <c r="D527" s="59"/>
      <c r="E527" s="59"/>
      <c r="F527" s="59"/>
      <c r="G527" s="59"/>
      <c r="H527" s="59"/>
      <c r="I527" s="59"/>
      <c r="J527" s="59"/>
      <c r="K527" s="59"/>
      <c r="L527" s="59"/>
      <c r="M527" s="50"/>
    </row>
    <row r="528" spans="3:13" x14ac:dyDescent="0.25">
      <c r="C528" s="59"/>
      <c r="D528" s="59"/>
      <c r="E528" s="59"/>
      <c r="F528" s="59"/>
      <c r="G528" s="59"/>
      <c r="H528" s="59"/>
      <c r="I528" s="59"/>
      <c r="J528" s="59"/>
      <c r="K528" s="59"/>
      <c r="L528" s="59"/>
      <c r="M528" s="50"/>
    </row>
    <row r="529" spans="3:13" x14ac:dyDescent="0.25">
      <c r="C529" s="59"/>
      <c r="D529" s="59"/>
      <c r="E529" s="59"/>
      <c r="F529" s="59"/>
      <c r="G529" s="59"/>
      <c r="H529" s="59"/>
      <c r="I529" s="59"/>
      <c r="J529" s="59"/>
      <c r="K529" s="59"/>
      <c r="L529" s="59"/>
      <c r="M529" s="50"/>
    </row>
    <row r="530" spans="3:13" x14ac:dyDescent="0.25">
      <c r="C530" s="59"/>
      <c r="D530" s="59"/>
      <c r="E530" s="59"/>
      <c r="F530" s="59"/>
      <c r="G530" s="59"/>
      <c r="H530" s="59"/>
      <c r="I530" s="59"/>
      <c r="J530" s="59"/>
      <c r="K530" s="59"/>
      <c r="L530" s="59"/>
      <c r="M530" s="50"/>
    </row>
    <row r="531" spans="3:13" x14ac:dyDescent="0.25">
      <c r="C531" s="59"/>
      <c r="D531" s="59"/>
      <c r="E531" s="59"/>
      <c r="F531" s="59"/>
      <c r="G531" s="59"/>
      <c r="H531" s="59"/>
      <c r="I531" s="59"/>
      <c r="J531" s="59"/>
      <c r="K531" s="59"/>
      <c r="L531" s="59"/>
      <c r="M531" s="50"/>
    </row>
    <row r="532" spans="3:13" x14ac:dyDescent="0.25">
      <c r="C532" s="59"/>
      <c r="D532" s="59"/>
      <c r="E532" s="59"/>
      <c r="F532" s="59"/>
      <c r="G532" s="59"/>
      <c r="H532" s="59"/>
      <c r="I532" s="59"/>
      <c r="J532" s="59"/>
      <c r="K532" s="59"/>
      <c r="L532" s="59"/>
      <c r="M532" s="50"/>
    </row>
    <row r="533" spans="3:13" x14ac:dyDescent="0.25">
      <c r="C533" s="59"/>
      <c r="D533" s="59"/>
      <c r="E533" s="59"/>
      <c r="F533" s="59"/>
      <c r="G533" s="59"/>
      <c r="H533" s="59"/>
      <c r="I533" s="59"/>
      <c r="J533" s="59"/>
      <c r="K533" s="59"/>
      <c r="L533" s="59"/>
      <c r="M533" s="50"/>
    </row>
    <row r="534" spans="3:13" x14ac:dyDescent="0.25">
      <c r="C534" s="59"/>
      <c r="D534" s="59"/>
      <c r="E534" s="59"/>
      <c r="F534" s="59"/>
      <c r="G534" s="59"/>
      <c r="H534" s="59"/>
      <c r="I534" s="59"/>
      <c r="J534" s="59"/>
      <c r="K534" s="59"/>
      <c r="L534" s="59"/>
      <c r="M534" s="50"/>
    </row>
    <row r="535" spans="3:13" x14ac:dyDescent="0.25">
      <c r="C535" s="59"/>
      <c r="D535" s="59"/>
      <c r="E535" s="59"/>
      <c r="F535" s="59"/>
      <c r="G535" s="59"/>
      <c r="H535" s="59"/>
      <c r="I535" s="59"/>
      <c r="J535" s="59"/>
      <c r="K535" s="59"/>
      <c r="L535" s="59"/>
      <c r="M535" s="50"/>
    </row>
    <row r="536" spans="3:13" x14ac:dyDescent="0.25">
      <c r="C536" s="59"/>
      <c r="D536" s="59"/>
      <c r="E536" s="59"/>
      <c r="F536" s="59"/>
      <c r="G536" s="59"/>
      <c r="H536" s="59"/>
      <c r="I536" s="59"/>
      <c r="J536" s="59"/>
      <c r="K536" s="59"/>
      <c r="L536" s="59"/>
      <c r="M536" s="50"/>
    </row>
    <row r="537" spans="3:13" x14ac:dyDescent="0.25">
      <c r="C537" s="59"/>
      <c r="D537" s="59"/>
      <c r="E537" s="59"/>
      <c r="F537" s="59"/>
      <c r="G537" s="59"/>
      <c r="H537" s="59"/>
      <c r="I537" s="59"/>
      <c r="J537" s="59"/>
      <c r="K537" s="59"/>
      <c r="L537" s="59"/>
      <c r="M537" s="50"/>
    </row>
    <row r="538" spans="3:13" x14ac:dyDescent="0.25">
      <c r="C538" s="59"/>
      <c r="D538" s="59"/>
      <c r="E538" s="59"/>
      <c r="F538" s="59"/>
      <c r="G538" s="59"/>
      <c r="H538" s="59"/>
      <c r="I538" s="59"/>
      <c r="J538" s="59"/>
      <c r="K538" s="59"/>
      <c r="L538" s="59"/>
      <c r="M538" s="50"/>
    </row>
    <row r="539" spans="3:13" x14ac:dyDescent="0.25">
      <c r="C539" s="59"/>
      <c r="D539" s="59"/>
      <c r="E539" s="59"/>
      <c r="F539" s="59"/>
      <c r="G539" s="59"/>
      <c r="H539" s="59"/>
      <c r="I539" s="59"/>
      <c r="J539" s="59"/>
      <c r="K539" s="59"/>
      <c r="L539" s="59"/>
      <c r="M539" s="50"/>
    </row>
    <row r="540" spans="3:13" x14ac:dyDescent="0.25">
      <c r="C540" s="59"/>
      <c r="D540" s="59"/>
      <c r="E540" s="59"/>
      <c r="F540" s="59"/>
      <c r="G540" s="59"/>
      <c r="H540" s="59"/>
      <c r="I540" s="59"/>
      <c r="J540" s="59"/>
      <c r="K540" s="59"/>
      <c r="L540" s="59"/>
      <c r="M540" s="50"/>
    </row>
    <row r="541" spans="3:13" ht="15" customHeight="1" x14ac:dyDescent="0.25">
      <c r="C541" s="59"/>
      <c r="D541" s="59"/>
      <c r="E541" s="59"/>
      <c r="F541" s="59"/>
      <c r="G541" s="59"/>
      <c r="H541" s="59"/>
      <c r="I541" s="59"/>
      <c r="J541" s="59"/>
      <c r="K541" s="59"/>
      <c r="L541" s="59"/>
      <c r="M541" s="50"/>
    </row>
    <row r="542" spans="3:13" ht="15" customHeight="1" x14ac:dyDescent="0.25">
      <c r="C542" s="59"/>
      <c r="D542" s="59"/>
      <c r="E542" s="59"/>
      <c r="F542" s="59"/>
      <c r="G542" s="59"/>
      <c r="H542" s="59"/>
      <c r="I542" s="59"/>
      <c r="J542" s="59"/>
      <c r="K542" s="59"/>
      <c r="L542" s="59"/>
      <c r="M542" s="50" t="s">
        <v>119</v>
      </c>
    </row>
    <row r="543" spans="3:13" ht="15" customHeight="1" x14ac:dyDescent="0.25">
      <c r="C543" s="59"/>
      <c r="D543" s="59"/>
      <c r="E543" s="59"/>
      <c r="F543" s="59"/>
      <c r="G543" s="59"/>
      <c r="H543" s="59"/>
      <c r="I543" s="59"/>
      <c r="J543" s="59"/>
      <c r="K543" s="59"/>
      <c r="L543" s="59"/>
      <c r="M543" s="50"/>
    </row>
    <row r="544" spans="3:13" ht="15" customHeight="1" x14ac:dyDescent="0.25">
      <c r="C544" s="59"/>
      <c r="D544" s="59"/>
      <c r="E544" s="59"/>
      <c r="F544" s="59"/>
      <c r="G544" s="59"/>
      <c r="H544" s="59"/>
      <c r="I544" s="59"/>
      <c r="J544" s="59"/>
      <c r="K544" s="59"/>
      <c r="L544" s="59"/>
      <c r="M544" s="50"/>
    </row>
    <row r="545" spans="3:13" ht="15" customHeight="1" x14ac:dyDescent="0.25">
      <c r="C545" s="59"/>
      <c r="D545" s="59"/>
      <c r="E545" s="59"/>
      <c r="F545" s="59"/>
      <c r="G545" s="59"/>
      <c r="H545" s="59"/>
      <c r="I545" s="59"/>
      <c r="J545" s="59"/>
      <c r="K545" s="59"/>
      <c r="L545" s="59"/>
      <c r="M545" s="50"/>
    </row>
    <row r="546" spans="3:13" ht="15" customHeight="1" x14ac:dyDescent="0.25">
      <c r="C546" s="59"/>
      <c r="D546" s="59"/>
      <c r="E546" s="59"/>
      <c r="F546" s="59"/>
      <c r="G546" s="59"/>
      <c r="H546" s="59"/>
      <c r="I546" s="59"/>
      <c r="J546" s="59"/>
      <c r="K546" s="59"/>
      <c r="L546" s="59"/>
      <c r="M546" s="50"/>
    </row>
    <row r="547" spans="3:13" ht="15" customHeight="1" x14ac:dyDescent="0.25">
      <c r="C547" s="59"/>
      <c r="D547" s="59"/>
      <c r="E547" s="59"/>
      <c r="F547" s="59"/>
      <c r="G547" s="59"/>
      <c r="H547" s="59"/>
      <c r="I547" s="59"/>
      <c r="J547" s="59"/>
      <c r="K547" s="59"/>
      <c r="L547" s="59"/>
      <c r="M547" s="50"/>
    </row>
    <row r="548" spans="3:13" ht="15" customHeight="1" x14ac:dyDescent="0.25">
      <c r="C548" s="59"/>
      <c r="D548" s="59"/>
      <c r="E548" s="59"/>
      <c r="F548" s="59"/>
      <c r="G548" s="59"/>
      <c r="H548" s="59"/>
      <c r="I548" s="59"/>
      <c r="J548" s="59"/>
      <c r="K548" s="59"/>
      <c r="L548" s="59"/>
      <c r="M548" s="50"/>
    </row>
    <row r="549" spans="3:13" ht="15" customHeight="1" x14ac:dyDescent="0.25">
      <c r="C549" s="59"/>
      <c r="D549" s="59"/>
      <c r="E549" s="59"/>
      <c r="F549" s="59"/>
      <c r="G549" s="59"/>
      <c r="H549" s="59"/>
      <c r="I549" s="59"/>
      <c r="J549" s="59"/>
      <c r="K549" s="59"/>
      <c r="L549" s="59"/>
      <c r="M549" s="50"/>
    </row>
    <row r="550" spans="3:13" ht="15" customHeight="1" x14ac:dyDescent="0.25">
      <c r="C550" s="59"/>
      <c r="D550" s="59"/>
      <c r="E550" s="59"/>
      <c r="F550" s="59"/>
      <c r="G550" s="59"/>
      <c r="H550" s="59"/>
      <c r="I550" s="59"/>
      <c r="J550" s="59"/>
      <c r="K550" s="59"/>
      <c r="L550" s="59"/>
      <c r="M550" s="50"/>
    </row>
    <row r="551" spans="3:13" ht="15" customHeight="1" x14ac:dyDescent="0.25">
      <c r="C551" s="59"/>
      <c r="D551" s="59"/>
      <c r="E551" s="59"/>
      <c r="F551" s="59"/>
      <c r="G551" s="59"/>
      <c r="H551" s="59"/>
      <c r="I551" s="59"/>
      <c r="J551" s="59"/>
      <c r="K551" s="59"/>
      <c r="L551" s="59"/>
      <c r="M551" s="50"/>
    </row>
    <row r="552" spans="3:13" ht="15" customHeight="1" x14ac:dyDescent="0.25">
      <c r="C552" s="59"/>
      <c r="D552" s="59"/>
      <c r="E552" s="59"/>
      <c r="F552" s="59"/>
      <c r="G552" s="59"/>
      <c r="H552" s="59"/>
      <c r="I552" s="59"/>
      <c r="J552" s="59"/>
      <c r="K552" s="59"/>
      <c r="L552" s="59"/>
      <c r="M552" s="50"/>
    </row>
    <row r="553" spans="3:13" ht="15" customHeight="1" x14ac:dyDescent="0.25">
      <c r="C553" s="59"/>
      <c r="D553" s="59"/>
      <c r="E553" s="59"/>
      <c r="F553" s="59"/>
      <c r="G553" s="59"/>
      <c r="H553" s="59"/>
      <c r="I553" s="59"/>
      <c r="J553" s="59"/>
      <c r="K553" s="59"/>
      <c r="L553" s="59"/>
      <c r="M553" s="50"/>
    </row>
    <row r="554" spans="3:13" ht="15" customHeight="1" x14ac:dyDescent="0.25">
      <c r="C554" s="59"/>
      <c r="D554" s="59"/>
      <c r="E554" s="59"/>
      <c r="F554" s="59"/>
      <c r="G554" s="59"/>
      <c r="H554" s="59"/>
      <c r="I554" s="59"/>
      <c r="J554" s="59"/>
      <c r="K554" s="59"/>
      <c r="L554" s="59"/>
      <c r="M554" s="50"/>
    </row>
    <row r="555" spans="3:13" ht="15" customHeight="1" x14ac:dyDescent="0.25">
      <c r="C555" s="59"/>
      <c r="D555" s="59"/>
      <c r="E555" s="59"/>
      <c r="F555" s="59"/>
      <c r="G555" s="59"/>
      <c r="H555" s="59"/>
      <c r="I555" s="59"/>
      <c r="J555" s="59"/>
      <c r="K555" s="59"/>
      <c r="L555" s="59"/>
      <c r="M555" s="50"/>
    </row>
    <row r="556" spans="3:13" ht="15" customHeight="1" x14ac:dyDescent="0.25">
      <c r="C556" s="59"/>
      <c r="D556" s="59"/>
      <c r="E556" s="59"/>
      <c r="F556" s="59"/>
      <c r="G556" s="59"/>
      <c r="H556" s="59"/>
      <c r="I556" s="59"/>
      <c r="J556" s="59"/>
      <c r="K556" s="59"/>
      <c r="L556" s="59"/>
      <c r="M556" s="50"/>
    </row>
    <row r="557" spans="3:13" ht="15" customHeight="1" x14ac:dyDescent="0.25">
      <c r="C557" s="59"/>
      <c r="D557" s="59"/>
      <c r="E557" s="59"/>
      <c r="F557" s="59"/>
      <c r="G557" s="59"/>
      <c r="H557" s="59"/>
      <c r="I557" s="59"/>
      <c r="J557" s="59"/>
      <c r="K557" s="59"/>
      <c r="L557" s="59"/>
      <c r="M557" s="50"/>
    </row>
    <row r="558" spans="3:13" ht="15" customHeight="1" x14ac:dyDescent="0.25">
      <c r="C558" s="59"/>
      <c r="D558" s="59"/>
      <c r="E558" s="59"/>
      <c r="F558" s="59"/>
      <c r="G558" s="59"/>
      <c r="H558" s="59"/>
      <c r="I558" s="59"/>
      <c r="J558" s="59"/>
      <c r="K558" s="59"/>
      <c r="L558" s="59"/>
      <c r="M558" s="50"/>
    </row>
    <row r="559" spans="3:13" ht="15" customHeight="1" x14ac:dyDescent="0.25">
      <c r="C559" s="59"/>
      <c r="D559" s="59"/>
      <c r="E559" s="59"/>
      <c r="F559" s="59"/>
      <c r="G559" s="59"/>
      <c r="H559" s="59"/>
      <c r="I559" s="59"/>
      <c r="J559" s="59"/>
      <c r="K559" s="59"/>
      <c r="L559" s="59"/>
      <c r="M559" s="50"/>
    </row>
    <row r="560" spans="3:13" ht="15" customHeight="1" x14ac:dyDescent="0.25">
      <c r="C560" s="59"/>
      <c r="D560" s="59"/>
      <c r="E560" s="59"/>
      <c r="F560" s="59"/>
      <c r="G560" s="59"/>
      <c r="H560" s="59"/>
      <c r="I560" s="59"/>
      <c r="J560" s="59"/>
      <c r="K560" s="59"/>
      <c r="L560" s="59"/>
      <c r="M560" s="50"/>
    </row>
    <row r="561" spans="3:13" ht="15" customHeight="1" x14ac:dyDescent="0.25">
      <c r="C561" s="59"/>
      <c r="D561" s="59"/>
      <c r="E561" s="59"/>
      <c r="F561" s="59"/>
      <c r="G561" s="59"/>
      <c r="H561" s="59"/>
      <c r="I561" s="59"/>
      <c r="J561" s="59"/>
      <c r="K561" s="59"/>
      <c r="L561" s="59"/>
      <c r="M561" s="50"/>
    </row>
    <row r="562" spans="3:13" ht="15" customHeight="1" x14ac:dyDescent="0.25">
      <c r="C562" s="59"/>
      <c r="D562" s="59"/>
      <c r="E562" s="59"/>
      <c r="F562" s="59"/>
      <c r="G562" s="59"/>
      <c r="H562" s="59"/>
      <c r="I562" s="59"/>
      <c r="J562" s="59"/>
      <c r="K562" s="59"/>
      <c r="L562" s="59"/>
      <c r="M562" s="50"/>
    </row>
    <row r="563" spans="3:13" ht="15" customHeight="1" x14ac:dyDescent="0.25">
      <c r="C563" s="59"/>
      <c r="D563" s="59"/>
      <c r="E563" s="59"/>
      <c r="F563" s="59"/>
      <c r="G563" s="59"/>
      <c r="H563" s="59"/>
      <c r="I563" s="59"/>
      <c r="J563" s="59"/>
      <c r="K563" s="59"/>
      <c r="L563" s="59"/>
      <c r="M563" s="50"/>
    </row>
    <row r="564" spans="3:13" ht="15" customHeight="1" x14ac:dyDescent="0.25">
      <c r="C564" s="59"/>
      <c r="D564" s="59"/>
      <c r="E564" s="59"/>
      <c r="F564" s="59"/>
      <c r="G564" s="59"/>
      <c r="H564" s="59"/>
      <c r="I564" s="59"/>
      <c r="J564" s="59"/>
      <c r="K564" s="59"/>
      <c r="L564" s="59"/>
      <c r="M564" s="50"/>
    </row>
    <row r="565" spans="3:13" ht="15" customHeight="1" x14ac:dyDescent="0.25">
      <c r="C565" s="59"/>
      <c r="D565" s="59"/>
      <c r="E565" s="59"/>
      <c r="F565" s="59"/>
      <c r="G565" s="59"/>
      <c r="H565" s="59"/>
      <c r="I565" s="59"/>
      <c r="J565" s="59"/>
      <c r="K565" s="59"/>
      <c r="L565" s="59"/>
      <c r="M565" s="50"/>
    </row>
    <row r="566" spans="3:13" ht="15" customHeight="1" x14ac:dyDescent="0.25">
      <c r="C566" s="59"/>
      <c r="D566" s="59"/>
      <c r="E566" s="59"/>
      <c r="F566" s="59"/>
      <c r="G566" s="59"/>
      <c r="H566" s="59"/>
      <c r="I566" s="59"/>
      <c r="J566" s="59"/>
      <c r="K566" s="59"/>
      <c r="L566" s="59"/>
      <c r="M566" s="50"/>
    </row>
    <row r="567" spans="3:13" ht="15" customHeight="1" x14ac:dyDescent="0.25">
      <c r="C567" s="59"/>
      <c r="D567" s="59"/>
      <c r="E567" s="59"/>
      <c r="F567" s="59"/>
      <c r="G567" s="59"/>
      <c r="H567" s="59"/>
      <c r="I567" s="59"/>
      <c r="J567" s="59"/>
      <c r="K567" s="59"/>
      <c r="L567" s="59"/>
      <c r="M567" s="50"/>
    </row>
    <row r="568" spans="3:13" ht="15" customHeight="1" x14ac:dyDescent="0.25">
      <c r="C568" s="59"/>
      <c r="D568" s="59"/>
      <c r="E568" s="59"/>
      <c r="F568" s="59"/>
      <c r="G568" s="59"/>
      <c r="H568" s="59"/>
      <c r="I568" s="59"/>
      <c r="J568" s="59"/>
      <c r="K568" s="59"/>
      <c r="L568" s="59"/>
      <c r="M568" s="50"/>
    </row>
    <row r="569" spans="3:13" ht="15" customHeight="1" x14ac:dyDescent="0.25">
      <c r="C569" s="59"/>
      <c r="D569" s="59"/>
      <c r="E569" s="59"/>
      <c r="F569" s="59"/>
      <c r="G569" s="59"/>
      <c r="H569" s="59"/>
      <c r="I569" s="59"/>
      <c r="J569" s="59"/>
      <c r="K569" s="59"/>
      <c r="L569" s="59"/>
      <c r="M569" s="50"/>
    </row>
    <row r="570" spans="3:13" ht="15" customHeight="1" x14ac:dyDescent="0.25">
      <c r="C570" s="59"/>
      <c r="D570" s="59"/>
      <c r="E570" s="59"/>
      <c r="F570" s="59"/>
      <c r="G570" s="59"/>
      <c r="H570" s="59"/>
      <c r="I570" s="59"/>
      <c r="J570" s="59"/>
      <c r="K570" s="59"/>
      <c r="L570" s="59"/>
      <c r="M570" s="50"/>
    </row>
    <row r="571" spans="3:13" ht="15" customHeight="1" x14ac:dyDescent="0.25">
      <c r="C571" s="59"/>
      <c r="D571" s="59"/>
      <c r="E571" s="59"/>
      <c r="F571" s="59"/>
      <c r="G571" s="59"/>
      <c r="H571" s="59"/>
      <c r="I571" s="59"/>
      <c r="J571" s="59"/>
      <c r="K571" s="59"/>
      <c r="L571" s="59"/>
      <c r="M571" s="50"/>
    </row>
    <row r="572" spans="3:13" ht="15" customHeight="1" x14ac:dyDescent="0.25">
      <c r="C572" s="59"/>
      <c r="D572" s="59"/>
      <c r="E572" s="59"/>
      <c r="F572" s="59"/>
      <c r="G572" s="59"/>
      <c r="H572" s="59"/>
      <c r="I572" s="59"/>
      <c r="J572" s="59"/>
      <c r="K572" s="59"/>
      <c r="L572" s="59"/>
      <c r="M572" s="50"/>
    </row>
    <row r="573" spans="3:13" ht="15" customHeight="1" x14ac:dyDescent="0.25">
      <c r="C573" s="59"/>
      <c r="D573" s="59"/>
      <c r="E573" s="59"/>
      <c r="F573" s="59"/>
      <c r="G573" s="59"/>
      <c r="H573" s="59"/>
      <c r="I573" s="59"/>
      <c r="J573" s="59"/>
      <c r="K573" s="59"/>
      <c r="L573" s="59"/>
      <c r="M573" s="50"/>
    </row>
    <row r="574" spans="3:13" ht="15" customHeight="1" x14ac:dyDescent="0.25">
      <c r="C574" s="59"/>
      <c r="D574" s="59"/>
      <c r="E574" s="59"/>
      <c r="F574" s="59"/>
      <c r="G574" s="59"/>
      <c r="H574" s="59"/>
      <c r="I574" s="59"/>
      <c r="J574" s="59"/>
      <c r="K574" s="59"/>
      <c r="L574" s="59"/>
      <c r="M574" s="50"/>
    </row>
    <row r="575" spans="3:13" ht="15" customHeight="1" x14ac:dyDescent="0.25">
      <c r="C575" s="59"/>
      <c r="D575" s="59"/>
      <c r="E575" s="59"/>
      <c r="F575" s="59"/>
      <c r="G575" s="59"/>
      <c r="H575" s="59"/>
      <c r="I575" s="59"/>
      <c r="J575" s="59"/>
      <c r="K575" s="59"/>
      <c r="L575" s="59"/>
      <c r="M575" s="50"/>
    </row>
    <row r="576" spans="3:13" ht="15" customHeight="1" x14ac:dyDescent="0.25">
      <c r="C576" s="59"/>
      <c r="D576" s="59"/>
      <c r="E576" s="59"/>
      <c r="F576" s="59"/>
      <c r="G576" s="59"/>
      <c r="H576" s="59"/>
      <c r="I576" s="59"/>
      <c r="J576" s="59"/>
      <c r="K576" s="59"/>
      <c r="L576" s="59"/>
      <c r="M576" s="50"/>
    </row>
    <row r="577" spans="3:13" ht="15" customHeight="1" x14ac:dyDescent="0.25">
      <c r="C577" s="59"/>
      <c r="D577" s="59"/>
      <c r="E577" s="59"/>
      <c r="F577" s="59"/>
      <c r="G577" s="59"/>
      <c r="H577" s="59"/>
      <c r="I577" s="59"/>
      <c r="J577" s="59"/>
      <c r="K577" s="59"/>
      <c r="L577" s="59"/>
      <c r="M577" s="50"/>
    </row>
    <row r="578" spans="3:13" ht="15" customHeight="1" x14ac:dyDescent="0.25">
      <c r="C578" s="59"/>
      <c r="D578" s="59"/>
      <c r="E578" s="59"/>
      <c r="F578" s="59"/>
      <c r="G578" s="59"/>
      <c r="H578" s="59"/>
      <c r="I578" s="59"/>
      <c r="J578" s="59"/>
      <c r="K578" s="59"/>
      <c r="L578" s="59"/>
      <c r="M578" s="50"/>
    </row>
    <row r="579" spans="3:13" ht="15" customHeight="1" x14ac:dyDescent="0.25">
      <c r="C579" s="59"/>
      <c r="D579" s="59"/>
      <c r="E579" s="59"/>
      <c r="F579" s="59"/>
      <c r="G579" s="59"/>
      <c r="H579" s="59"/>
      <c r="I579" s="59"/>
      <c r="J579" s="59"/>
      <c r="K579" s="59"/>
      <c r="L579" s="59"/>
      <c r="M579" s="50"/>
    </row>
    <row r="580" spans="3:13" ht="15" customHeight="1" x14ac:dyDescent="0.25">
      <c r="C580" s="59"/>
      <c r="D580" s="59"/>
      <c r="E580" s="59"/>
      <c r="F580" s="59"/>
      <c r="G580" s="59"/>
      <c r="H580" s="59"/>
      <c r="I580" s="59"/>
      <c r="J580" s="59"/>
      <c r="K580" s="59"/>
      <c r="L580" s="59"/>
      <c r="M580" s="50"/>
    </row>
    <row r="581" spans="3:13" ht="15" customHeight="1" x14ac:dyDescent="0.25">
      <c r="C581" s="59"/>
      <c r="D581" s="59"/>
      <c r="E581" s="59"/>
      <c r="F581" s="59"/>
      <c r="G581" s="59"/>
      <c r="H581" s="59"/>
      <c r="I581" s="59"/>
      <c r="J581" s="59"/>
      <c r="K581" s="59"/>
      <c r="L581" s="59"/>
      <c r="M581" s="50"/>
    </row>
    <row r="582" spans="3:13" ht="15" customHeight="1" x14ac:dyDescent="0.25">
      <c r="C582" s="59"/>
      <c r="D582" s="59"/>
      <c r="E582" s="59"/>
      <c r="F582" s="59"/>
      <c r="G582" s="59"/>
      <c r="H582" s="59"/>
      <c r="I582" s="59"/>
      <c r="J582" s="59"/>
      <c r="K582" s="59"/>
      <c r="L582" s="59"/>
      <c r="M582" s="50"/>
    </row>
    <row r="583" spans="3:13" ht="15" customHeight="1" x14ac:dyDescent="0.25">
      <c r="C583" s="59"/>
      <c r="D583" s="59"/>
      <c r="E583" s="59"/>
      <c r="F583" s="59"/>
      <c r="G583" s="59"/>
      <c r="H583" s="59"/>
      <c r="I583" s="59"/>
      <c r="J583" s="59"/>
      <c r="K583" s="59"/>
      <c r="L583" s="59"/>
      <c r="M583" s="50"/>
    </row>
    <row r="584" spans="3:13" ht="15" customHeight="1" x14ac:dyDescent="0.25">
      <c r="C584" s="59"/>
      <c r="D584" s="59"/>
      <c r="E584" s="59"/>
      <c r="F584" s="59"/>
      <c r="G584" s="59"/>
      <c r="H584" s="59"/>
      <c r="I584" s="59"/>
      <c r="J584" s="59"/>
      <c r="K584" s="59"/>
      <c r="L584" s="59"/>
      <c r="M584" s="50"/>
    </row>
    <row r="585" spans="3:13" ht="15" customHeight="1" x14ac:dyDescent="0.25">
      <c r="C585" s="59"/>
      <c r="D585" s="59"/>
      <c r="E585" s="59"/>
      <c r="F585" s="59"/>
      <c r="G585" s="59"/>
      <c r="H585" s="59"/>
      <c r="I585" s="59"/>
      <c r="J585" s="59"/>
      <c r="K585" s="59"/>
      <c r="L585" s="59"/>
      <c r="M585" s="50"/>
    </row>
    <row r="586" spans="3:13" ht="15" customHeight="1" x14ac:dyDescent="0.25">
      <c r="C586" s="59"/>
      <c r="D586" s="59"/>
      <c r="E586" s="59"/>
      <c r="F586" s="59"/>
      <c r="G586" s="59"/>
      <c r="H586" s="59"/>
      <c r="I586" s="59"/>
      <c r="J586" s="59"/>
      <c r="K586" s="59"/>
      <c r="L586" s="59"/>
      <c r="M586" s="50"/>
    </row>
    <row r="587" spans="3:13" ht="15" customHeight="1" x14ac:dyDescent="0.25">
      <c r="C587" s="59"/>
      <c r="D587" s="59"/>
      <c r="E587" s="59"/>
      <c r="F587" s="59"/>
      <c r="G587" s="59"/>
      <c r="H587" s="59"/>
      <c r="I587" s="59"/>
      <c r="J587" s="59"/>
      <c r="K587" s="59"/>
      <c r="L587" s="59"/>
      <c r="M587" s="50"/>
    </row>
    <row r="588" spans="3:13" ht="15" customHeight="1" x14ac:dyDescent="0.25">
      <c r="C588" s="59"/>
      <c r="D588" s="59"/>
      <c r="E588" s="59"/>
      <c r="F588" s="59"/>
      <c r="G588" s="59"/>
      <c r="H588" s="59"/>
      <c r="I588" s="59"/>
      <c r="J588" s="59"/>
      <c r="K588" s="59"/>
      <c r="L588" s="59"/>
      <c r="M588" s="50"/>
    </row>
    <row r="589" spans="3:13" ht="15" customHeight="1" x14ac:dyDescent="0.25">
      <c r="C589" s="59"/>
      <c r="D589" s="59"/>
      <c r="E589" s="59"/>
      <c r="F589" s="59"/>
      <c r="G589" s="59"/>
      <c r="H589" s="59"/>
      <c r="I589" s="59"/>
      <c r="J589" s="59"/>
      <c r="K589" s="59"/>
      <c r="L589" s="59"/>
      <c r="M589" s="50"/>
    </row>
    <row r="590" spans="3:13" ht="15" customHeight="1" x14ac:dyDescent="0.25">
      <c r="C590" s="59"/>
      <c r="D590" s="59"/>
      <c r="E590" s="59"/>
      <c r="F590" s="59"/>
      <c r="G590" s="59"/>
      <c r="H590" s="59"/>
      <c r="I590" s="59"/>
      <c r="J590" s="59"/>
      <c r="K590" s="59"/>
      <c r="L590" s="59"/>
      <c r="M590" s="50"/>
    </row>
    <row r="591" spans="3:13" ht="15" customHeight="1" x14ac:dyDescent="0.25">
      <c r="C591" s="59"/>
      <c r="D591" s="59"/>
      <c r="E591" s="59"/>
      <c r="F591" s="59"/>
      <c r="G591" s="59"/>
      <c r="H591" s="59"/>
      <c r="I591" s="59"/>
      <c r="J591" s="59"/>
      <c r="K591" s="59"/>
      <c r="L591" s="59"/>
      <c r="M591" s="50"/>
    </row>
    <row r="592" spans="3:13" ht="15" customHeight="1" x14ac:dyDescent="0.25">
      <c r="C592" s="59"/>
      <c r="D592" s="59"/>
      <c r="E592" s="59"/>
      <c r="F592" s="59"/>
      <c r="G592" s="59"/>
      <c r="H592" s="59"/>
      <c r="I592" s="59"/>
      <c r="J592" s="59"/>
      <c r="K592" s="59"/>
      <c r="L592" s="59"/>
      <c r="M592" s="50"/>
    </row>
    <row r="593" spans="1:13" ht="15" customHeight="1" x14ac:dyDescent="0.25">
      <c r="C593" s="59"/>
      <c r="D593" s="59"/>
      <c r="E593" s="59"/>
      <c r="F593" s="59"/>
      <c r="G593" s="59"/>
      <c r="H593" s="59"/>
      <c r="I593" s="59"/>
      <c r="J593" s="59"/>
      <c r="K593" s="59"/>
      <c r="L593" s="59"/>
      <c r="M593" s="50"/>
    </row>
    <row r="594" spans="1:13" ht="15" customHeight="1" x14ac:dyDescent="0.25">
      <c r="C594" s="59"/>
      <c r="D594" s="59"/>
      <c r="E594" s="59"/>
      <c r="F594" s="59"/>
      <c r="G594" s="59"/>
      <c r="H594" s="59"/>
      <c r="I594" s="59"/>
      <c r="J594" s="59"/>
      <c r="K594" s="59"/>
      <c r="L594" s="59"/>
      <c r="M594" s="50"/>
    </row>
    <row r="595" spans="1:13" ht="15" customHeight="1" x14ac:dyDescent="0.25">
      <c r="C595" s="59"/>
      <c r="D595" s="59"/>
      <c r="E595" s="59"/>
      <c r="F595" s="59"/>
      <c r="G595" s="59"/>
      <c r="H595" s="59"/>
      <c r="I595" s="59"/>
      <c r="J595" s="59"/>
      <c r="K595" s="59"/>
      <c r="L595" s="59"/>
      <c r="M595" s="50"/>
    </row>
    <row r="596" spans="1:13" ht="15" customHeight="1" x14ac:dyDescent="0.25">
      <c r="C596" s="59"/>
      <c r="D596" s="59"/>
      <c r="E596" s="59"/>
      <c r="F596" s="59"/>
      <c r="G596" s="59"/>
      <c r="H596" s="59"/>
      <c r="I596" s="59"/>
      <c r="J596" s="59"/>
      <c r="K596" s="59"/>
      <c r="L596" s="59"/>
      <c r="M596" s="50"/>
    </row>
    <row r="597" spans="1:13" ht="15" customHeight="1" x14ac:dyDescent="0.25">
      <c r="C597" s="59"/>
      <c r="D597" s="59"/>
      <c r="E597" s="59"/>
      <c r="F597" s="59"/>
      <c r="G597" s="59"/>
      <c r="H597" s="59"/>
      <c r="I597" s="59"/>
      <c r="J597" s="59"/>
      <c r="K597" s="59"/>
      <c r="L597" s="59"/>
      <c r="M597" s="50"/>
    </row>
    <row r="598" spans="1:13" ht="15" customHeight="1" x14ac:dyDescent="0.25">
      <c r="C598" s="59"/>
      <c r="D598" s="59"/>
      <c r="E598" s="59"/>
      <c r="F598" s="59"/>
      <c r="G598" s="59"/>
      <c r="H598" s="59"/>
      <c r="I598" s="59"/>
      <c r="J598" s="59"/>
      <c r="K598" s="59"/>
      <c r="L598" s="59"/>
      <c r="M598" s="50"/>
    </row>
    <row r="599" spans="1:13" ht="15" customHeight="1" x14ac:dyDescent="0.25">
      <c r="C599" s="59"/>
      <c r="D599" s="59"/>
      <c r="E599" s="59"/>
      <c r="F599" s="59"/>
      <c r="G599" s="59"/>
      <c r="H599" s="59"/>
      <c r="I599" s="59"/>
      <c r="J599" s="59"/>
      <c r="K599" s="59"/>
      <c r="L599" s="59"/>
      <c r="M599" s="50"/>
    </row>
    <row r="600" spans="1:13" ht="15" customHeight="1" x14ac:dyDescent="0.25">
      <c r="C600" s="59"/>
      <c r="D600" s="59"/>
      <c r="E600" s="59"/>
      <c r="F600" s="59"/>
      <c r="G600" s="59"/>
      <c r="H600" s="59"/>
      <c r="I600" s="59"/>
      <c r="J600" s="59"/>
      <c r="K600" s="59"/>
      <c r="L600" s="59"/>
      <c r="M600" s="50"/>
    </row>
    <row r="601" spans="1:13" ht="15" customHeight="1" x14ac:dyDescent="0.25">
      <c r="C601" s="59"/>
      <c r="D601" s="59"/>
      <c r="E601" s="59"/>
      <c r="F601" s="59"/>
      <c r="G601" s="59"/>
      <c r="H601" s="59"/>
      <c r="I601" s="59"/>
      <c r="J601" s="59"/>
      <c r="K601" s="59"/>
      <c r="L601" s="59"/>
      <c r="M601" s="50"/>
    </row>
    <row r="602" spans="1:13" ht="15" customHeight="1" x14ac:dyDescent="0.25">
      <c r="C602" s="59"/>
      <c r="D602" s="59"/>
      <c r="E602" s="59"/>
      <c r="F602" s="59"/>
      <c r="G602" s="59"/>
      <c r="H602" s="59"/>
      <c r="I602" s="59"/>
      <c r="J602" s="59"/>
      <c r="K602" s="59"/>
      <c r="L602" s="59"/>
      <c r="M602" s="50"/>
    </row>
    <row r="603" spans="1:13" ht="15" customHeight="1" x14ac:dyDescent="0.25">
      <c r="C603" s="59"/>
      <c r="D603" s="59"/>
      <c r="E603" s="59"/>
      <c r="F603" s="59"/>
      <c r="G603" s="59"/>
      <c r="H603" s="59"/>
      <c r="I603" s="59"/>
      <c r="J603" s="59"/>
      <c r="K603" s="59"/>
      <c r="L603" s="59"/>
      <c r="M603" s="50"/>
    </row>
    <row r="604" spans="1:13" ht="15" customHeight="1" x14ac:dyDescent="0.25">
      <c r="C604" s="59"/>
      <c r="D604" s="59"/>
      <c r="E604" s="59"/>
      <c r="F604" s="59"/>
      <c r="G604" s="59"/>
      <c r="H604" s="59"/>
      <c r="I604" s="59"/>
      <c r="J604" s="59"/>
      <c r="K604" s="59"/>
      <c r="L604" s="59"/>
      <c r="M604" s="50"/>
    </row>
    <row r="605" spans="1:13" ht="15" customHeight="1" x14ac:dyDescent="0.25">
      <c r="C605" s="59"/>
      <c r="D605" s="59"/>
      <c r="E605" s="59"/>
      <c r="F605" s="59"/>
      <c r="G605" s="59"/>
      <c r="H605" s="59"/>
      <c r="I605" s="59"/>
      <c r="J605" s="59"/>
      <c r="K605" s="59"/>
      <c r="L605" s="59"/>
      <c r="M605" s="50"/>
    </row>
    <row r="606" spans="1:13" ht="15" customHeight="1" x14ac:dyDescent="0.25">
      <c r="C606" s="56"/>
      <c r="D606" s="56"/>
      <c r="E606" s="56"/>
      <c r="F606" s="56"/>
      <c r="G606" s="56"/>
      <c r="H606" s="56"/>
      <c r="I606" s="56"/>
      <c r="J606" s="56"/>
      <c r="K606" s="56"/>
      <c r="L606" s="56"/>
      <c r="M606" s="50"/>
    </row>
    <row r="607" spans="1:13" ht="15" customHeight="1" x14ac:dyDescent="0.25">
      <c r="A607" s="41" t="s">
        <v>51</v>
      </c>
      <c r="C607" s="60"/>
      <c r="D607" s="60"/>
      <c r="E607" s="60"/>
      <c r="F607" s="60"/>
      <c r="G607" s="60"/>
      <c r="H607" s="60"/>
      <c r="I607" s="60"/>
      <c r="J607" s="60"/>
      <c r="K607" s="60"/>
      <c r="L607" s="60"/>
      <c r="M607" s="50"/>
    </row>
    <row r="608" spans="1:13" ht="15" customHeight="1" x14ac:dyDescent="0.25">
      <c r="A608" s="41" t="s">
        <v>52</v>
      </c>
      <c r="C608" s="60"/>
      <c r="D608" s="60"/>
      <c r="E608" s="60"/>
      <c r="F608" s="60"/>
      <c r="G608" s="60"/>
      <c r="H608" s="60"/>
      <c r="I608" s="60"/>
      <c r="J608" s="60"/>
      <c r="K608" s="60"/>
      <c r="L608" s="60"/>
      <c r="M608" s="50"/>
    </row>
    <row r="609" spans="1:12" ht="15" customHeight="1" x14ac:dyDescent="0.25">
      <c r="A609" s="41" t="s">
        <v>53</v>
      </c>
    </row>
    <row r="610" spans="1:12" ht="15" customHeight="1" x14ac:dyDescent="0.25">
      <c r="A610" s="41" t="s">
        <v>54</v>
      </c>
    </row>
    <row r="612" spans="1:12" ht="15" customHeight="1" x14ac:dyDescent="0.25">
      <c r="A612" s="61">
        <v>2001</v>
      </c>
      <c r="C612" s="50"/>
      <c r="D612" s="50"/>
      <c r="E612" s="50"/>
      <c r="F612" s="50"/>
      <c r="G612" s="50"/>
      <c r="H612" s="50"/>
      <c r="I612" s="50"/>
      <c r="J612" s="50"/>
      <c r="K612" s="50"/>
      <c r="L612" s="50"/>
    </row>
    <row r="613" spans="1:12" ht="15" customHeight="1" x14ac:dyDescent="0.25">
      <c r="A613" s="61">
        <v>2002</v>
      </c>
      <c r="C613" s="50"/>
      <c r="D613" s="50"/>
      <c r="E613" s="50"/>
      <c r="F613" s="50"/>
      <c r="G613" s="50"/>
      <c r="H613" s="50"/>
      <c r="I613" s="50"/>
      <c r="J613" s="50"/>
      <c r="K613" s="50"/>
      <c r="L613" s="50"/>
    </row>
    <row r="614" spans="1:12" ht="15" customHeight="1" x14ac:dyDescent="0.25">
      <c r="A614" s="61">
        <v>2003</v>
      </c>
      <c r="C614" s="50"/>
      <c r="D614" s="50"/>
      <c r="E614" s="50"/>
      <c r="F614" s="50"/>
      <c r="G614" s="50"/>
      <c r="H614" s="50"/>
      <c r="I614" s="50"/>
      <c r="J614" s="50"/>
      <c r="K614" s="50"/>
      <c r="L614" s="50"/>
    </row>
    <row r="615" spans="1:12" ht="15" customHeight="1" x14ac:dyDescent="0.25">
      <c r="A615" s="61">
        <v>2004</v>
      </c>
      <c r="C615" s="50"/>
      <c r="D615" s="50"/>
      <c r="E615" s="50"/>
      <c r="F615" s="50"/>
      <c r="G615" s="50"/>
      <c r="H615" s="50"/>
      <c r="I615" s="50"/>
      <c r="J615" s="50"/>
      <c r="K615" s="50"/>
      <c r="L615" s="50"/>
    </row>
    <row r="616" spans="1:12" ht="15" customHeight="1" x14ac:dyDescent="0.25">
      <c r="A616" s="61">
        <v>2005</v>
      </c>
      <c r="C616" s="50"/>
      <c r="D616" s="50"/>
      <c r="E616" s="50"/>
      <c r="F616" s="50"/>
      <c r="G616" s="50"/>
      <c r="H616" s="50"/>
      <c r="I616" s="50"/>
      <c r="J616" s="50"/>
      <c r="K616" s="50"/>
      <c r="L616" s="50"/>
    </row>
    <row r="617" spans="1:12" ht="15" customHeight="1" x14ac:dyDescent="0.25">
      <c r="A617" s="61">
        <v>2006</v>
      </c>
      <c r="C617" s="50"/>
      <c r="D617" s="50"/>
      <c r="E617" s="50"/>
      <c r="F617" s="50"/>
      <c r="G617" s="50"/>
      <c r="H617" s="50"/>
      <c r="I617" s="50"/>
      <c r="J617" s="50"/>
      <c r="K617" s="50"/>
      <c r="L617" s="50"/>
    </row>
    <row r="618" spans="1:12" ht="15" customHeight="1" x14ac:dyDescent="0.25">
      <c r="A618" s="61">
        <v>2007</v>
      </c>
      <c r="C618" s="50"/>
      <c r="D618" s="50"/>
      <c r="E618" s="50"/>
      <c r="F618" s="50"/>
      <c r="G618" s="50"/>
      <c r="H618" s="50"/>
      <c r="I618" s="50"/>
      <c r="J618" s="50"/>
      <c r="K618" s="50"/>
      <c r="L618" s="50"/>
    </row>
    <row r="619" spans="1:12" ht="15" customHeight="1" x14ac:dyDescent="0.25">
      <c r="A619" s="61">
        <v>2008</v>
      </c>
      <c r="C619" s="62"/>
      <c r="D619" s="62"/>
      <c r="E619" s="62"/>
      <c r="F619" s="62"/>
      <c r="G619" s="62"/>
      <c r="H619" s="62"/>
      <c r="I619" s="62"/>
      <c r="J619" s="62"/>
      <c r="K619" s="62"/>
      <c r="L619" s="62"/>
    </row>
    <row r="620" spans="1:12" ht="15" customHeight="1" x14ac:dyDescent="0.25">
      <c r="A620" s="61">
        <v>2009</v>
      </c>
      <c r="C620" s="50"/>
      <c r="D620" s="50"/>
      <c r="E620" s="50"/>
      <c r="F620" s="50"/>
      <c r="G620" s="50"/>
      <c r="H620" s="50"/>
      <c r="I620" s="50"/>
      <c r="J620" s="50"/>
      <c r="K620" s="50"/>
      <c r="L620" s="50"/>
    </row>
    <row r="621" spans="1:12" ht="15" customHeight="1" x14ac:dyDescent="0.25">
      <c r="A621" s="61">
        <v>2010</v>
      </c>
      <c r="C621" s="50"/>
      <c r="D621" s="50"/>
      <c r="E621" s="50"/>
      <c r="F621" s="50"/>
      <c r="G621" s="50"/>
      <c r="H621" s="50"/>
      <c r="I621" s="50"/>
      <c r="J621" s="50"/>
      <c r="K621" s="50"/>
      <c r="L621" s="50"/>
    </row>
    <row r="622" spans="1:12" ht="15" customHeight="1" x14ac:dyDescent="0.25">
      <c r="A622" s="61">
        <v>2011</v>
      </c>
      <c r="C622" s="62"/>
      <c r="D622" s="62"/>
      <c r="E622" s="62"/>
      <c r="F622" s="62"/>
      <c r="G622" s="62"/>
      <c r="H622" s="62"/>
      <c r="I622" s="62"/>
      <c r="J622" s="62"/>
      <c r="K622" s="62"/>
      <c r="L622" s="62"/>
    </row>
    <row r="623" spans="1:12" ht="15" customHeight="1" x14ac:dyDescent="0.25">
      <c r="A623" s="61">
        <v>2012</v>
      </c>
      <c r="C623" s="50"/>
      <c r="D623" s="50"/>
      <c r="E623" s="50"/>
      <c r="F623" s="50"/>
      <c r="G623" s="50"/>
      <c r="H623" s="50"/>
      <c r="I623" s="50"/>
      <c r="J623" s="50"/>
      <c r="K623" s="50"/>
      <c r="L623" s="50"/>
    </row>
    <row r="624" spans="1:12" ht="15" customHeight="1" x14ac:dyDescent="0.25">
      <c r="A624" s="61">
        <v>2013</v>
      </c>
      <c r="C624" s="50"/>
      <c r="D624" s="50"/>
      <c r="E624" s="50"/>
      <c r="F624" s="50"/>
      <c r="G624" s="50"/>
      <c r="H624" s="50"/>
      <c r="I624" s="50"/>
      <c r="J624" s="50"/>
      <c r="K624" s="50"/>
      <c r="L624" s="50"/>
    </row>
    <row r="625" spans="1:12" ht="15" customHeight="1" x14ac:dyDescent="0.25">
      <c r="A625" s="61">
        <v>2014</v>
      </c>
      <c r="C625" s="62"/>
      <c r="D625" s="62"/>
      <c r="E625" s="62"/>
      <c r="F625" s="62"/>
      <c r="G625" s="62"/>
      <c r="H625" s="62"/>
      <c r="I625" s="62"/>
      <c r="J625" s="62"/>
      <c r="K625" s="62"/>
      <c r="L625" s="62"/>
    </row>
    <row r="626" spans="1:12" ht="15" customHeight="1" x14ac:dyDescent="0.25">
      <c r="A626" s="61">
        <v>2015</v>
      </c>
      <c r="C626" s="50"/>
      <c r="D626" s="50"/>
      <c r="E626" s="50"/>
      <c r="F626" s="50"/>
      <c r="G626" s="50"/>
      <c r="H626" s="50"/>
      <c r="I626" s="50"/>
      <c r="J626" s="50"/>
      <c r="K626" s="50"/>
      <c r="L626" s="50"/>
    </row>
    <row r="627" spans="1:12" ht="15" customHeight="1" x14ac:dyDescent="0.25">
      <c r="A627" s="61">
        <v>2016</v>
      </c>
      <c r="C627" s="50"/>
      <c r="D627" s="50"/>
      <c r="E627" s="50"/>
      <c r="F627" s="50"/>
      <c r="G627" s="50"/>
      <c r="H627" s="50"/>
      <c r="I627" s="50"/>
      <c r="J627" s="50"/>
      <c r="K627" s="50"/>
      <c r="L627" s="50"/>
    </row>
    <row r="628" spans="1:12" ht="15" customHeight="1" x14ac:dyDescent="0.25">
      <c r="A628" s="61">
        <v>2017</v>
      </c>
      <c r="C628" s="62"/>
      <c r="D628" s="62"/>
      <c r="E628" s="62"/>
      <c r="F628" s="62"/>
      <c r="G628" s="62"/>
      <c r="H628" s="62"/>
      <c r="I628" s="62"/>
      <c r="J628" s="62"/>
      <c r="K628" s="62"/>
      <c r="L628" s="62"/>
    </row>
    <row r="629" spans="1:12" ht="15" customHeight="1" x14ac:dyDescent="0.25">
      <c r="A629" s="61">
        <v>2018</v>
      </c>
      <c r="C629" s="50"/>
      <c r="D629" s="50"/>
      <c r="E629" s="50"/>
      <c r="F629" s="50"/>
      <c r="G629" s="50"/>
      <c r="H629" s="50"/>
      <c r="I629" s="50"/>
      <c r="J629" s="50"/>
      <c r="K629" s="50"/>
      <c r="L629" s="50"/>
    </row>
    <row r="630" spans="1:12" ht="15" customHeight="1" x14ac:dyDescent="0.25">
      <c r="C630" s="50"/>
      <c r="D630" s="50"/>
      <c r="E630" s="50"/>
      <c r="F630" s="50"/>
      <c r="G630" s="50"/>
      <c r="H630" s="50"/>
      <c r="I630" s="50"/>
      <c r="J630" s="50"/>
      <c r="K630" s="50"/>
      <c r="L630" s="50"/>
    </row>
    <row r="631" spans="1:12" ht="15" customHeight="1" x14ac:dyDescent="0.25">
      <c r="C631" s="50"/>
      <c r="D631" s="50"/>
      <c r="E631" s="50"/>
      <c r="F631" s="50"/>
      <c r="G631" s="50"/>
      <c r="H631" s="50"/>
      <c r="I631" s="50"/>
      <c r="J631" s="50"/>
      <c r="K631" s="50"/>
      <c r="L631" s="50"/>
    </row>
  </sheetData>
  <dataConsolidate/>
  <mergeCells count="5">
    <mergeCell ref="C2:G2"/>
    <mergeCell ref="I2:M2"/>
    <mergeCell ref="C4:G8"/>
    <mergeCell ref="I4:M8"/>
    <mergeCell ref="A11:L11"/>
  </mergeCells>
  <dataValidations count="2">
    <dataValidation type="list" allowBlank="1" showInputMessage="1" showErrorMessage="1" sqref="I2:M2">
      <formula1>$A$612:$A$629</formula1>
    </dataValidation>
    <dataValidation type="list" allowBlank="1" showInputMessage="1" showErrorMessage="1" sqref="C2">
      <formula1>$A$607:$A$610</formula1>
    </dataValidation>
  </dataValidations>
  <printOptions horizontalCentered="1" verticalCentered="1"/>
  <pageMargins left="0" right="0" top="0" bottom="0" header="0" footer="0"/>
  <pageSetup scale="5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3" tint="0.39997558519241921"/>
  </sheetPr>
  <dimension ref="A1:CR105"/>
  <sheetViews>
    <sheetView showGridLines="0" view="pageBreakPreview" zoomScale="85" zoomScaleNormal="80" zoomScaleSheetLayoutView="85" workbookViewId="0">
      <pane xSplit="2" ySplit="15" topLeftCell="C16" activePane="bottomRight" state="frozen"/>
      <selection activeCell="BQ22" sqref="BQ22"/>
      <selection pane="topRight" activeCell="BQ22" sqref="BQ22"/>
      <selection pane="bottomLeft" activeCell="BQ22" sqref="BQ22"/>
      <selection pane="bottomRight" activeCell="A9" sqref="A9"/>
    </sheetView>
  </sheetViews>
  <sheetFormatPr baseColWidth="10" defaultRowHeight="15" outlineLevelRow="1" outlineLevelCol="1" x14ac:dyDescent="0.25"/>
  <cols>
    <col min="1" max="1" width="68" customWidth="1"/>
    <col min="2" max="2" width="1" customWidth="1"/>
    <col min="3" max="3" width="11.5703125" customWidth="1"/>
    <col min="4" max="7" width="11.5703125" customWidth="1" outlineLevel="1"/>
    <col min="8" max="8" width="11.5703125" customWidth="1"/>
    <col min="9" max="12" width="11.5703125" customWidth="1" outlineLevel="1"/>
    <col min="13" max="13" width="11.5703125" customWidth="1"/>
    <col min="14" max="17" width="11.5703125" customWidth="1" outlineLevel="1"/>
    <col min="18" max="18" width="11.5703125" customWidth="1"/>
    <col min="19" max="22" width="11.5703125" customWidth="1" outlineLevel="1"/>
    <col min="23" max="23" width="11.5703125" customWidth="1"/>
    <col min="24" max="27" width="11.5703125" customWidth="1" outlineLevel="1"/>
    <col min="28" max="28" width="11.5703125" customWidth="1"/>
    <col min="29" max="32" width="11.5703125" customWidth="1" outlineLevel="1"/>
    <col min="33" max="33" width="11.5703125" customWidth="1"/>
    <col min="34" max="37" width="11.5703125" customWidth="1" outlineLevel="1"/>
    <col min="38" max="38" width="11.5703125" customWidth="1"/>
    <col min="39" max="42" width="11.5703125" customWidth="1" outlineLevel="1"/>
    <col min="43" max="43" width="11.5703125" customWidth="1"/>
    <col min="44" max="47" width="11.5703125" customWidth="1" outlineLevel="1"/>
    <col min="48" max="48" width="11.5703125" customWidth="1"/>
    <col min="49" max="52" width="11.5703125" customWidth="1" outlineLevel="1"/>
    <col min="53" max="53" width="11.5703125" customWidth="1"/>
    <col min="54" max="57" width="11.5703125" customWidth="1" outlineLevel="1"/>
    <col min="58" max="58" width="11.5703125" customWidth="1"/>
    <col min="59" max="62" width="11.5703125" customWidth="1" outlineLevel="1"/>
    <col min="63" max="63" width="11.5703125" customWidth="1"/>
    <col min="64" max="67" width="11.5703125" customWidth="1" outlineLevel="1"/>
    <col min="68" max="68" width="11.5703125" customWidth="1"/>
    <col min="69" max="72" width="11.5703125" customWidth="1" outlineLevel="1"/>
    <col min="73" max="73" width="11.7109375" bestFit="1" customWidth="1"/>
    <col min="74" max="77" width="11.5703125" customWidth="1" outlineLevel="1"/>
    <col min="78" max="78" width="11.7109375" bestFit="1" customWidth="1"/>
    <col min="79" max="81" width="11.42578125" outlineLevel="1"/>
    <col min="82" max="82" width="11.42578125" customWidth="1" outlineLevel="1"/>
    <col min="83" max="83" width="11.7109375" bestFit="1" customWidth="1"/>
    <col min="84" max="87" width="11.42578125" customWidth="1" outlineLevel="1"/>
    <col min="88" max="88" width="11.7109375" bestFit="1" customWidth="1"/>
    <col min="89" max="92" width="11.42578125" customWidth="1" outlineLevel="1"/>
    <col min="95" max="95" width="11.42578125" customWidth="1"/>
  </cols>
  <sheetData>
    <row r="1" spans="1:96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V1" s="4"/>
      <c r="BW1" s="4"/>
      <c r="BX1" s="4"/>
      <c r="BY1" s="4"/>
    </row>
    <row r="2" spans="1:96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V2" s="4"/>
      <c r="BW2" s="4"/>
      <c r="BX2" s="4"/>
      <c r="BY2" s="4"/>
    </row>
    <row r="3" spans="1:96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V3" s="4"/>
      <c r="BW3" s="4"/>
      <c r="BX3" s="4"/>
      <c r="BY3" s="4"/>
    </row>
    <row r="4" spans="1:96" x14ac:dyDescent="0.2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V4" s="4"/>
      <c r="BW4" s="4"/>
      <c r="BX4" s="4"/>
      <c r="BY4" s="4"/>
    </row>
    <row r="5" spans="1:96" x14ac:dyDescent="0.25">
      <c r="A5" s="32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V5" s="4"/>
      <c r="BW5" s="4"/>
      <c r="BX5" s="4"/>
      <c r="BY5" s="4"/>
    </row>
    <row r="6" spans="1:96" x14ac:dyDescent="0.25">
      <c r="A6" s="32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V6" s="4"/>
      <c r="BW6" s="4"/>
      <c r="BX6" s="4"/>
      <c r="BY6" s="4"/>
    </row>
    <row r="8" spans="1:96" ht="30" x14ac:dyDescent="0.25">
      <c r="A8" s="33" t="s">
        <v>19</v>
      </c>
    </row>
    <row r="9" spans="1:96" x14ac:dyDescent="0.25">
      <c r="A9" s="1" t="s">
        <v>154</v>
      </c>
      <c r="CE9" s="13"/>
      <c r="CF9" s="13"/>
      <c r="CG9" s="13"/>
      <c r="CH9" s="13"/>
      <c r="CI9" s="13"/>
      <c r="CJ9" s="13"/>
      <c r="CK9" s="13"/>
      <c r="CL9" s="13"/>
      <c r="CM9" s="13"/>
      <c r="CN9" s="13"/>
      <c r="CP9" s="13"/>
      <c r="CQ9" s="13"/>
    </row>
    <row r="10" spans="1:96" x14ac:dyDescent="0.25">
      <c r="A10" s="1" t="s">
        <v>50</v>
      </c>
      <c r="C10" s="2"/>
      <c r="H10" s="2"/>
      <c r="M10" s="2"/>
      <c r="R10" s="2"/>
      <c r="W10" s="2"/>
      <c r="AB10" s="2"/>
      <c r="AG10" s="2"/>
      <c r="AL10" s="2"/>
      <c r="CJ10" s="97"/>
      <c r="CK10" s="97"/>
      <c r="CL10" s="97"/>
      <c r="CM10" s="97"/>
      <c r="CN10" s="97"/>
      <c r="CP10" s="97"/>
      <c r="CQ10" s="97"/>
    </row>
    <row r="12" spans="1:96" ht="17.25" x14ac:dyDescent="0.25">
      <c r="A12" s="12" t="s">
        <v>130</v>
      </c>
      <c r="B12" s="10"/>
      <c r="C12" s="11">
        <v>2001</v>
      </c>
      <c r="D12" s="11" t="s">
        <v>2</v>
      </c>
      <c r="E12" s="11" t="s">
        <v>20</v>
      </c>
      <c r="F12" s="11" t="s">
        <v>21</v>
      </c>
      <c r="G12" s="11" t="s">
        <v>22</v>
      </c>
      <c r="H12" s="11">
        <v>2002</v>
      </c>
      <c r="I12" s="11" t="s">
        <v>2</v>
      </c>
      <c r="J12" s="11" t="s">
        <v>20</v>
      </c>
      <c r="K12" s="11" t="s">
        <v>21</v>
      </c>
      <c r="L12" s="11" t="s">
        <v>22</v>
      </c>
      <c r="M12" s="11">
        <v>2003</v>
      </c>
      <c r="N12" s="11" t="s">
        <v>2</v>
      </c>
      <c r="O12" s="11" t="s">
        <v>20</v>
      </c>
      <c r="P12" s="11" t="s">
        <v>21</v>
      </c>
      <c r="Q12" s="11" t="s">
        <v>22</v>
      </c>
      <c r="R12" s="11">
        <v>2004</v>
      </c>
      <c r="S12" s="11" t="s">
        <v>2</v>
      </c>
      <c r="T12" s="11" t="s">
        <v>20</v>
      </c>
      <c r="U12" s="11" t="s">
        <v>21</v>
      </c>
      <c r="V12" s="11" t="s">
        <v>22</v>
      </c>
      <c r="W12" s="11">
        <v>2005</v>
      </c>
      <c r="X12" s="11" t="s">
        <v>2</v>
      </c>
      <c r="Y12" s="11" t="s">
        <v>20</v>
      </c>
      <c r="Z12" s="11" t="s">
        <v>21</v>
      </c>
      <c r="AA12" s="11" t="s">
        <v>22</v>
      </c>
      <c r="AB12" s="11">
        <v>2006</v>
      </c>
      <c r="AC12" s="11" t="s">
        <v>2</v>
      </c>
      <c r="AD12" s="11" t="s">
        <v>20</v>
      </c>
      <c r="AE12" s="11" t="s">
        <v>21</v>
      </c>
      <c r="AF12" s="11" t="s">
        <v>22</v>
      </c>
      <c r="AG12" s="11">
        <v>2007</v>
      </c>
      <c r="AH12" s="11" t="s">
        <v>2</v>
      </c>
      <c r="AI12" s="11" t="s">
        <v>20</v>
      </c>
      <c r="AJ12" s="11" t="s">
        <v>21</v>
      </c>
      <c r="AK12" s="11" t="s">
        <v>22</v>
      </c>
      <c r="AL12" s="11">
        <v>2008</v>
      </c>
      <c r="AM12" s="11" t="s">
        <v>2</v>
      </c>
      <c r="AN12" s="11" t="s">
        <v>20</v>
      </c>
      <c r="AO12" s="11" t="s">
        <v>21</v>
      </c>
      <c r="AP12" s="11" t="s">
        <v>22</v>
      </c>
      <c r="AQ12" s="11">
        <v>2009</v>
      </c>
      <c r="AR12" s="11" t="s">
        <v>2</v>
      </c>
      <c r="AS12" s="11" t="s">
        <v>20</v>
      </c>
      <c r="AT12" s="11" t="s">
        <v>21</v>
      </c>
      <c r="AU12" s="11" t="s">
        <v>22</v>
      </c>
      <c r="AV12" s="11">
        <v>2010</v>
      </c>
      <c r="AW12" s="11" t="s">
        <v>2</v>
      </c>
      <c r="AX12" s="11" t="s">
        <v>20</v>
      </c>
      <c r="AY12" s="11" t="s">
        <v>21</v>
      </c>
      <c r="AZ12" s="11" t="s">
        <v>22</v>
      </c>
      <c r="BA12" s="11">
        <v>2011</v>
      </c>
      <c r="BB12" s="11" t="s">
        <v>2</v>
      </c>
      <c r="BC12" s="11" t="s">
        <v>20</v>
      </c>
      <c r="BD12" s="11" t="s">
        <v>21</v>
      </c>
      <c r="BE12" s="11" t="s">
        <v>22</v>
      </c>
      <c r="BF12" s="11">
        <v>2012</v>
      </c>
      <c r="BG12" s="11" t="s">
        <v>2</v>
      </c>
      <c r="BH12" s="11" t="s">
        <v>20</v>
      </c>
      <c r="BI12" s="11" t="s">
        <v>21</v>
      </c>
      <c r="BJ12" s="11" t="s">
        <v>22</v>
      </c>
      <c r="BK12" s="11" t="s">
        <v>114</v>
      </c>
      <c r="BL12" s="11" t="s">
        <v>2</v>
      </c>
      <c r="BM12" s="11" t="s">
        <v>20</v>
      </c>
      <c r="BN12" s="11" t="s">
        <v>21</v>
      </c>
      <c r="BO12" s="11" t="s">
        <v>22</v>
      </c>
      <c r="BP12" s="11" t="s">
        <v>124</v>
      </c>
      <c r="BQ12" s="11" t="s">
        <v>2</v>
      </c>
      <c r="BR12" s="11" t="s">
        <v>20</v>
      </c>
      <c r="BS12" s="11" t="s">
        <v>21</v>
      </c>
      <c r="BT12" s="11" t="s">
        <v>22</v>
      </c>
      <c r="BU12" s="11" t="s">
        <v>125</v>
      </c>
      <c r="BV12" s="11" t="s">
        <v>2</v>
      </c>
      <c r="BW12" s="11" t="s">
        <v>20</v>
      </c>
      <c r="BX12" s="11" t="s">
        <v>21</v>
      </c>
      <c r="BY12" s="11" t="s">
        <v>22</v>
      </c>
      <c r="BZ12" s="11" t="s">
        <v>135</v>
      </c>
      <c r="CA12" s="11" t="s">
        <v>2</v>
      </c>
      <c r="CB12" s="11" t="s">
        <v>20</v>
      </c>
      <c r="CC12" s="11" t="s">
        <v>21</v>
      </c>
      <c r="CD12" s="11" t="s">
        <v>22</v>
      </c>
      <c r="CE12" s="11" t="s">
        <v>141</v>
      </c>
      <c r="CF12" s="11" t="s">
        <v>2</v>
      </c>
      <c r="CG12" s="11" t="s">
        <v>20</v>
      </c>
      <c r="CH12" s="11" t="s">
        <v>21</v>
      </c>
      <c r="CI12" s="11" t="s">
        <v>22</v>
      </c>
      <c r="CJ12" s="11" t="s">
        <v>147</v>
      </c>
      <c r="CK12" s="11" t="s">
        <v>2</v>
      </c>
      <c r="CL12" s="11" t="s">
        <v>20</v>
      </c>
      <c r="CM12" s="11" t="s">
        <v>21</v>
      </c>
      <c r="CN12" s="11" t="s">
        <v>22</v>
      </c>
      <c r="CO12" s="11" t="s">
        <v>151</v>
      </c>
      <c r="CP12" s="11" t="s">
        <v>2</v>
      </c>
      <c r="CQ12" s="11" t="s">
        <v>20</v>
      </c>
    </row>
    <row r="13" spans="1:96" ht="5.0999999999999996" customHeight="1" x14ac:dyDescent="0.25">
      <c r="B13" s="10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V13" s="5"/>
      <c r="BW13" s="5"/>
      <c r="BX13" s="5"/>
      <c r="BY13" s="5"/>
    </row>
    <row r="14" spans="1:96" x14ac:dyDescent="0.25">
      <c r="A14" s="23" t="s">
        <v>28</v>
      </c>
      <c r="C14" s="36">
        <v>2001</v>
      </c>
      <c r="D14" s="36" t="s">
        <v>66</v>
      </c>
      <c r="E14" s="36" t="s">
        <v>67</v>
      </c>
      <c r="F14" s="36" t="s">
        <v>68</v>
      </c>
      <c r="G14" s="36" t="s">
        <v>69</v>
      </c>
      <c r="H14" s="36">
        <v>2002</v>
      </c>
      <c r="I14" s="36" t="s">
        <v>70</v>
      </c>
      <c r="J14" s="36" t="s">
        <v>71</v>
      </c>
      <c r="K14" s="36" t="s">
        <v>74</v>
      </c>
      <c r="L14" s="36" t="s">
        <v>75</v>
      </c>
      <c r="M14" s="36">
        <v>2003</v>
      </c>
      <c r="N14" s="36" t="s">
        <v>76</v>
      </c>
      <c r="O14" s="36" t="s">
        <v>77</v>
      </c>
      <c r="P14" s="36" t="s">
        <v>72</v>
      </c>
      <c r="Q14" s="36" t="s">
        <v>73</v>
      </c>
      <c r="R14" s="36">
        <v>2004</v>
      </c>
      <c r="S14" s="36" t="s">
        <v>78</v>
      </c>
      <c r="T14" s="36" t="s">
        <v>79</v>
      </c>
      <c r="U14" s="36" t="s">
        <v>80</v>
      </c>
      <c r="V14" s="36" t="s">
        <v>81</v>
      </c>
      <c r="W14" s="36">
        <v>2005</v>
      </c>
      <c r="X14" s="36" t="s">
        <v>82</v>
      </c>
      <c r="Y14" s="36" t="s">
        <v>83</v>
      </c>
      <c r="Z14" s="36" t="s">
        <v>84</v>
      </c>
      <c r="AA14" s="36" t="s">
        <v>85</v>
      </c>
      <c r="AB14" s="36">
        <v>2006</v>
      </c>
      <c r="AC14" s="36" t="s">
        <v>86</v>
      </c>
      <c r="AD14" s="36" t="s">
        <v>87</v>
      </c>
      <c r="AE14" s="36" t="s">
        <v>88</v>
      </c>
      <c r="AF14" s="36" t="s">
        <v>89</v>
      </c>
      <c r="AG14" s="36">
        <v>2007</v>
      </c>
      <c r="AH14" s="36" t="s">
        <v>90</v>
      </c>
      <c r="AI14" s="36" t="s">
        <v>91</v>
      </c>
      <c r="AJ14" s="36" t="s">
        <v>92</v>
      </c>
      <c r="AK14" s="36" t="s">
        <v>93</v>
      </c>
      <c r="AL14" s="36">
        <v>2008</v>
      </c>
      <c r="AM14" s="36" t="s">
        <v>94</v>
      </c>
      <c r="AN14" s="36" t="s">
        <v>95</v>
      </c>
      <c r="AO14" s="36" t="s">
        <v>96</v>
      </c>
      <c r="AP14" s="36" t="s">
        <v>97</v>
      </c>
      <c r="AQ14" s="36">
        <v>2009</v>
      </c>
      <c r="AR14" s="36" t="s">
        <v>98</v>
      </c>
      <c r="AS14" s="36" t="s">
        <v>99</v>
      </c>
      <c r="AT14" s="36" t="s">
        <v>100</v>
      </c>
      <c r="AU14" s="36" t="s">
        <v>101</v>
      </c>
      <c r="AV14" s="36">
        <v>2010</v>
      </c>
      <c r="AW14" s="36" t="s">
        <v>102</v>
      </c>
      <c r="AX14" s="36" t="s">
        <v>103</v>
      </c>
      <c r="AY14" s="36" t="s">
        <v>104</v>
      </c>
      <c r="AZ14" s="36" t="s">
        <v>105</v>
      </c>
      <c r="BA14" s="37">
        <v>2011</v>
      </c>
      <c r="BB14" s="36" t="s">
        <v>106</v>
      </c>
      <c r="BC14" s="36" t="s">
        <v>107</v>
      </c>
      <c r="BD14" s="36" t="s">
        <v>108</v>
      </c>
      <c r="BE14" s="36" t="s">
        <v>109</v>
      </c>
      <c r="BF14" s="36">
        <v>2012</v>
      </c>
      <c r="BG14" s="36" t="s">
        <v>110</v>
      </c>
      <c r="BH14" s="36" t="s">
        <v>111</v>
      </c>
      <c r="BI14" s="36" t="s">
        <v>112</v>
      </c>
      <c r="BJ14" s="36" t="s">
        <v>113</v>
      </c>
      <c r="BK14" s="78">
        <v>2013</v>
      </c>
      <c r="BL14" s="36" t="s">
        <v>115</v>
      </c>
      <c r="BM14" s="36" t="s">
        <v>116</v>
      </c>
      <c r="BN14" s="36" t="s">
        <v>117</v>
      </c>
      <c r="BO14" s="36" t="s">
        <v>118</v>
      </c>
      <c r="BP14" s="78">
        <f>+BK14+1</f>
        <v>2014</v>
      </c>
      <c r="BQ14" s="36" t="s">
        <v>120</v>
      </c>
      <c r="BR14" s="36" t="s">
        <v>121</v>
      </c>
      <c r="BS14" s="36" t="s">
        <v>122</v>
      </c>
      <c r="BT14" s="36" t="s">
        <v>123</v>
      </c>
      <c r="BU14" s="78">
        <f>+BP14+1</f>
        <v>2015</v>
      </c>
      <c r="BV14" s="36" t="s">
        <v>126</v>
      </c>
      <c r="BW14" s="36" t="s">
        <v>127</v>
      </c>
      <c r="BX14" s="36" t="s">
        <v>128</v>
      </c>
      <c r="BY14" s="36" t="s">
        <v>129</v>
      </c>
      <c r="BZ14" s="78">
        <f>+BU14+1</f>
        <v>2016</v>
      </c>
      <c r="CA14" s="36" t="s">
        <v>136</v>
      </c>
      <c r="CB14" s="36" t="s">
        <v>137</v>
      </c>
      <c r="CC14" s="36" t="s">
        <v>138</v>
      </c>
      <c r="CD14" s="36" t="s">
        <v>139</v>
      </c>
      <c r="CE14" s="78">
        <f>+BZ14+1</f>
        <v>2017</v>
      </c>
      <c r="CF14" s="36" t="s">
        <v>142</v>
      </c>
      <c r="CG14" s="36" t="s">
        <v>143</v>
      </c>
      <c r="CH14" s="36" t="s">
        <v>144</v>
      </c>
      <c r="CI14" s="36" t="s">
        <v>145</v>
      </c>
      <c r="CJ14" s="78">
        <f>+CE14+1</f>
        <v>2018</v>
      </c>
      <c r="CK14" s="36" t="s">
        <v>146</v>
      </c>
      <c r="CL14" s="36" t="s">
        <v>148</v>
      </c>
      <c r="CM14" s="36" t="s">
        <v>149</v>
      </c>
      <c r="CN14" s="36" t="s">
        <v>150</v>
      </c>
      <c r="CO14" s="78">
        <f>+CJ14+1</f>
        <v>2019</v>
      </c>
      <c r="CP14" s="36" t="s">
        <v>152</v>
      </c>
      <c r="CQ14" s="36" t="s">
        <v>153</v>
      </c>
    </row>
    <row r="15" spans="1:96" ht="5.0999999999999996" customHeight="1" x14ac:dyDescent="0.25"/>
    <row r="16" spans="1:96" x14ac:dyDescent="0.25">
      <c r="A16" s="8" t="s">
        <v>3</v>
      </c>
      <c r="C16" s="14">
        <v>20498.470999999998</v>
      </c>
      <c r="D16" s="15">
        <v>4476.2480000000005</v>
      </c>
      <c r="E16" s="15">
        <v>4550.2469999999994</v>
      </c>
      <c r="F16" s="15">
        <v>4991.2389999999996</v>
      </c>
      <c r="G16" s="15">
        <v>6480.7370000000001</v>
      </c>
      <c r="H16" s="14">
        <v>22659.485000000001</v>
      </c>
      <c r="I16" s="15">
        <v>5031.2279999999992</v>
      </c>
      <c r="J16" s="15">
        <v>5209.2199999999993</v>
      </c>
      <c r="K16" s="15">
        <v>5528.6120000000001</v>
      </c>
      <c r="L16" s="15">
        <v>6890.4250000000011</v>
      </c>
      <c r="M16" s="14">
        <v>23077.416000000001</v>
      </c>
      <c r="N16" s="15">
        <v>5273.5120000000006</v>
      </c>
      <c r="O16" s="15">
        <v>5281.12</v>
      </c>
      <c r="P16" s="15">
        <v>5506.4390000000003</v>
      </c>
      <c r="Q16" s="15">
        <v>7016.3449999999993</v>
      </c>
      <c r="R16" s="14">
        <v>24494.185999999998</v>
      </c>
      <c r="S16" s="15">
        <v>5298.2549999999992</v>
      </c>
      <c r="T16" s="15">
        <v>5481.2939999999999</v>
      </c>
      <c r="U16" s="15">
        <v>5913.232</v>
      </c>
      <c r="V16" s="15">
        <v>7801.4049999999997</v>
      </c>
      <c r="W16" s="14">
        <v>25741.809999999998</v>
      </c>
      <c r="X16" s="15">
        <v>6057.2520000000004</v>
      </c>
      <c r="Y16" s="15">
        <v>5852.4110000000001</v>
      </c>
      <c r="Z16" s="15">
        <v>6181.634</v>
      </c>
      <c r="AA16" s="15">
        <v>7650.512999999999</v>
      </c>
      <c r="AB16" s="14">
        <v>25890.297999999999</v>
      </c>
      <c r="AC16" s="15">
        <v>5910.11</v>
      </c>
      <c r="AD16" s="15">
        <v>5762.5960000000005</v>
      </c>
      <c r="AE16" s="15">
        <v>6251.9380000000001</v>
      </c>
      <c r="AF16" s="15">
        <v>7965.6539999999995</v>
      </c>
      <c r="AG16" s="14">
        <v>29975.722000000002</v>
      </c>
      <c r="AH16" s="15">
        <v>6923.4490000000005</v>
      </c>
      <c r="AI16" s="15">
        <v>6798.5699999999988</v>
      </c>
      <c r="AJ16" s="15">
        <v>7413.6740000000009</v>
      </c>
      <c r="AK16" s="15">
        <v>8840.0290000000023</v>
      </c>
      <c r="AL16" s="14">
        <v>32991.076000000001</v>
      </c>
      <c r="AM16" s="15">
        <v>7188.2990000000009</v>
      </c>
      <c r="AN16" s="15">
        <v>7190.1819999999998</v>
      </c>
      <c r="AO16" s="15">
        <v>8186.94</v>
      </c>
      <c r="AP16" s="15">
        <v>10425.655000000002</v>
      </c>
      <c r="AQ16" s="14">
        <v>35902.123000000007</v>
      </c>
      <c r="AR16" s="15">
        <v>8383.8170000000009</v>
      </c>
      <c r="AS16" s="15">
        <v>8186.1740000000009</v>
      </c>
      <c r="AT16" s="15">
        <v>8765.2900000000009</v>
      </c>
      <c r="AU16" s="15">
        <v>10566.842000000001</v>
      </c>
      <c r="AV16" s="14">
        <v>36821.341</v>
      </c>
      <c r="AW16" s="15">
        <v>8911.4849999999988</v>
      </c>
      <c r="AX16" s="15">
        <v>8268.2169999999987</v>
      </c>
      <c r="AY16" s="15">
        <v>8621.1309999999994</v>
      </c>
      <c r="AZ16" s="15">
        <v>11020.507999999998</v>
      </c>
      <c r="BA16" s="14">
        <v>41088.705000000002</v>
      </c>
      <c r="BB16" s="15">
        <v>9232.5959999999995</v>
      </c>
      <c r="BC16" s="15">
        <v>9273.1330000000016</v>
      </c>
      <c r="BD16" s="15">
        <v>10070.893</v>
      </c>
      <c r="BE16" s="15">
        <v>12512.083000000002</v>
      </c>
      <c r="BF16" s="14">
        <v>41657.798999999999</v>
      </c>
      <c r="BG16" s="15">
        <v>9973.4959999999992</v>
      </c>
      <c r="BH16" s="15">
        <v>9313.159999999998</v>
      </c>
      <c r="BI16" s="15">
        <v>9757.4079999999994</v>
      </c>
      <c r="BJ16" s="15">
        <v>12613.735000000001</v>
      </c>
      <c r="BK16" s="71">
        <v>44987.956000000006</v>
      </c>
      <c r="BL16" s="15">
        <v>10959.71</v>
      </c>
      <c r="BM16" s="15">
        <v>10086.222000000002</v>
      </c>
      <c r="BN16" s="15">
        <v>10438.951000000001</v>
      </c>
      <c r="BO16" s="15">
        <v>13503.073</v>
      </c>
      <c r="BP16" s="71">
        <v>48585.109000000004</v>
      </c>
      <c r="BQ16" s="15">
        <v>11574.858</v>
      </c>
      <c r="BR16" s="15">
        <v>10821.642</v>
      </c>
      <c r="BS16" s="15">
        <v>11310.808000000001</v>
      </c>
      <c r="BT16" s="15">
        <v>14877.800999999999</v>
      </c>
      <c r="BU16" s="71">
        <v>51160.894999999997</v>
      </c>
      <c r="BV16" s="15">
        <v>12558.662999999999</v>
      </c>
      <c r="BW16" s="15">
        <v>11553.810000000001</v>
      </c>
      <c r="BX16" s="15">
        <v>11858.36</v>
      </c>
      <c r="BY16" s="15">
        <v>15190.062</v>
      </c>
      <c r="BZ16" s="71">
        <v>52232.861000000004</v>
      </c>
      <c r="CA16" s="15">
        <v>12664.412999999999</v>
      </c>
      <c r="CB16" s="15">
        <v>11642.206000000002</v>
      </c>
      <c r="CC16" s="15">
        <v>12074.484</v>
      </c>
      <c r="CD16" s="15">
        <v>15851.758000000002</v>
      </c>
      <c r="CE16" s="71">
        <v>55888.091</v>
      </c>
      <c r="CF16" s="15">
        <v>13213.177</v>
      </c>
      <c r="CG16" s="15">
        <v>12505.732999999998</v>
      </c>
      <c r="CH16" s="15">
        <v>12808.736999999999</v>
      </c>
      <c r="CI16" s="15">
        <v>17360.444</v>
      </c>
      <c r="CJ16" s="71">
        <v>58860.460999999996</v>
      </c>
      <c r="CK16" s="15">
        <v>13520.228000000001</v>
      </c>
      <c r="CL16" s="15">
        <v>13098.867999999999</v>
      </c>
      <c r="CM16" s="15">
        <v>13614.923000000001</v>
      </c>
      <c r="CN16" s="15">
        <v>18626.441999999999</v>
      </c>
      <c r="CO16" s="71"/>
      <c r="CP16" s="15">
        <v>13889.894</v>
      </c>
      <c r="CQ16" s="15">
        <v>14091.773000000001</v>
      </c>
      <c r="CR16" s="97"/>
    </row>
    <row r="17" spans="1:96" outlineLevel="1" x14ac:dyDescent="0.25">
      <c r="A17" s="31" t="s">
        <v>4</v>
      </c>
      <c r="B17" s="1"/>
      <c r="C17" s="19">
        <v>1818.3530000000001</v>
      </c>
      <c r="D17" s="16">
        <v>603.57500000000005</v>
      </c>
      <c r="E17" s="16">
        <v>294.30599999999998</v>
      </c>
      <c r="F17" s="16">
        <v>355.79700000000003</v>
      </c>
      <c r="G17" s="16">
        <v>564.67499999999995</v>
      </c>
      <c r="H17" s="19">
        <v>1968.135</v>
      </c>
      <c r="I17" s="16">
        <v>475.25799999999998</v>
      </c>
      <c r="J17" s="16">
        <v>327.80399999999997</v>
      </c>
      <c r="K17" s="16">
        <v>475.62099999999998</v>
      </c>
      <c r="L17" s="16">
        <v>689.452</v>
      </c>
      <c r="M17" s="19">
        <v>1991.559</v>
      </c>
      <c r="N17" s="16">
        <v>543.76</v>
      </c>
      <c r="O17" s="16">
        <v>336.66699999999997</v>
      </c>
      <c r="P17" s="16">
        <v>462.18</v>
      </c>
      <c r="Q17" s="16">
        <v>648.952</v>
      </c>
      <c r="R17" s="19">
        <v>2305.1370000000002</v>
      </c>
      <c r="S17" s="16">
        <v>498.803</v>
      </c>
      <c r="T17" s="16">
        <v>368.34199999999998</v>
      </c>
      <c r="U17" s="16">
        <v>553.57399999999996</v>
      </c>
      <c r="V17" s="16">
        <v>884.41800000000001</v>
      </c>
      <c r="W17" s="19">
        <v>2922.585</v>
      </c>
      <c r="X17" s="16">
        <v>777.36</v>
      </c>
      <c r="Y17" s="16">
        <v>487.03100000000001</v>
      </c>
      <c r="Z17" s="16">
        <v>693.93100000000004</v>
      </c>
      <c r="AA17" s="16">
        <v>964.26300000000003</v>
      </c>
      <c r="AB17" s="19">
        <v>3015.12</v>
      </c>
      <c r="AC17" s="16">
        <v>567.53899999999999</v>
      </c>
      <c r="AD17" s="16">
        <v>455.06700000000001</v>
      </c>
      <c r="AE17" s="16">
        <v>715.053</v>
      </c>
      <c r="AF17" s="16">
        <v>1277.461</v>
      </c>
      <c r="AG17" s="19">
        <v>3552.9929999999999</v>
      </c>
      <c r="AH17" s="16">
        <v>724.88199999999995</v>
      </c>
      <c r="AI17" s="16">
        <v>556.45299999999997</v>
      </c>
      <c r="AJ17" s="16">
        <v>950.06600000000003</v>
      </c>
      <c r="AK17" s="16">
        <v>1321.5920000000001</v>
      </c>
      <c r="AL17" s="19">
        <v>4017.826</v>
      </c>
      <c r="AM17" s="16">
        <v>814.74400000000003</v>
      </c>
      <c r="AN17" s="16">
        <v>653.78700000000003</v>
      </c>
      <c r="AO17" s="16">
        <v>1120.5709999999999</v>
      </c>
      <c r="AP17" s="16">
        <v>1428.7239999999999</v>
      </c>
      <c r="AQ17" s="19">
        <v>3986.89</v>
      </c>
      <c r="AR17" s="16">
        <v>749.21100000000001</v>
      </c>
      <c r="AS17" s="16">
        <v>578.63400000000001</v>
      </c>
      <c r="AT17" s="16">
        <v>943.38199999999995</v>
      </c>
      <c r="AU17" s="16">
        <v>1715.663</v>
      </c>
      <c r="AV17" s="19">
        <v>4718.1679999999997</v>
      </c>
      <c r="AW17" s="16">
        <v>1064.595</v>
      </c>
      <c r="AX17" s="16">
        <v>673.63300000000004</v>
      </c>
      <c r="AY17" s="16">
        <v>1063.6769999999999</v>
      </c>
      <c r="AZ17" s="16">
        <v>1916.2629999999999</v>
      </c>
      <c r="BA17" s="19">
        <v>5972.3410000000003</v>
      </c>
      <c r="BB17" s="16">
        <v>1216.441</v>
      </c>
      <c r="BC17" s="16">
        <v>891.67600000000004</v>
      </c>
      <c r="BD17" s="16">
        <v>1424.0050000000001</v>
      </c>
      <c r="BE17" s="16">
        <v>2440.2190000000001</v>
      </c>
      <c r="BF17" s="19">
        <v>5052.8509999999997</v>
      </c>
      <c r="BG17" s="16">
        <v>1310.4169999999999</v>
      </c>
      <c r="BH17" s="16">
        <v>753.12300000000005</v>
      </c>
      <c r="BI17" s="16">
        <v>1101.9380000000001</v>
      </c>
      <c r="BJ17" s="16">
        <v>1887.373</v>
      </c>
      <c r="BK17" s="72">
        <v>4006.5569999999998</v>
      </c>
      <c r="BL17" s="16">
        <v>1025.7860000000001</v>
      </c>
      <c r="BM17" s="16">
        <v>658.25400000000002</v>
      </c>
      <c r="BN17" s="16">
        <v>956.10199999999998</v>
      </c>
      <c r="BO17" s="16">
        <v>1366.415</v>
      </c>
      <c r="BP17" s="72">
        <v>4078.4850000000001</v>
      </c>
      <c r="BQ17" s="16">
        <v>818.18600000000004</v>
      </c>
      <c r="BR17" s="16">
        <v>621.18100000000004</v>
      </c>
      <c r="BS17" s="16">
        <v>999.98800000000006</v>
      </c>
      <c r="BT17" s="16">
        <v>1639.13</v>
      </c>
      <c r="BU17" s="72">
        <v>3936.1419999999998</v>
      </c>
      <c r="BV17" s="16">
        <v>1002.244</v>
      </c>
      <c r="BW17" s="16">
        <v>562.49</v>
      </c>
      <c r="BX17" s="16">
        <v>879.46600000000001</v>
      </c>
      <c r="BY17" s="16">
        <v>1491.942</v>
      </c>
      <c r="BZ17" s="72">
        <v>3948.29</v>
      </c>
      <c r="CA17" s="16">
        <v>868.99300000000005</v>
      </c>
      <c r="CB17" s="16">
        <v>560.94899999999996</v>
      </c>
      <c r="CC17" s="16">
        <v>902.65599999999995</v>
      </c>
      <c r="CD17" s="16">
        <v>1615.692</v>
      </c>
      <c r="CE17" s="72">
        <v>4181.8919999999998</v>
      </c>
      <c r="CF17" s="16">
        <v>1047.2349999999999</v>
      </c>
      <c r="CG17" s="16">
        <v>625.37599999999998</v>
      </c>
      <c r="CH17" s="16">
        <v>936.90599999999995</v>
      </c>
      <c r="CI17" s="16">
        <v>1572.375</v>
      </c>
      <c r="CJ17" s="72">
        <v>4080.2979999999998</v>
      </c>
      <c r="CK17" s="16">
        <v>945.08299999999997</v>
      </c>
      <c r="CL17" s="16">
        <v>603.96400000000006</v>
      </c>
      <c r="CM17" s="16">
        <v>950.9</v>
      </c>
      <c r="CN17" s="16">
        <v>1580.3510000000001</v>
      </c>
      <c r="CO17" s="72"/>
      <c r="CP17" s="16">
        <v>1066.1030000000001</v>
      </c>
      <c r="CQ17" s="16">
        <v>679.65099999999995</v>
      </c>
      <c r="CR17" s="97"/>
    </row>
    <row r="18" spans="1:96" outlineLevel="1" x14ac:dyDescent="0.25">
      <c r="A18" s="31" t="s">
        <v>5</v>
      </c>
      <c r="B18" s="1"/>
      <c r="C18" s="19">
        <v>2074.2730000000001</v>
      </c>
      <c r="D18" s="16">
        <v>529.39499999999998</v>
      </c>
      <c r="E18" s="16">
        <v>525.84199999999998</v>
      </c>
      <c r="F18" s="16">
        <v>509.54</v>
      </c>
      <c r="G18" s="16">
        <v>509.49599999999998</v>
      </c>
      <c r="H18" s="19">
        <v>2159.1770000000001</v>
      </c>
      <c r="I18" s="16">
        <v>553.17399999999998</v>
      </c>
      <c r="J18" s="16">
        <v>545.71799999999996</v>
      </c>
      <c r="K18" s="16">
        <v>528.529</v>
      </c>
      <c r="L18" s="16">
        <v>531.75599999999997</v>
      </c>
      <c r="M18" s="19">
        <v>2037.7380000000001</v>
      </c>
      <c r="N18" s="16">
        <v>518.95899999999995</v>
      </c>
      <c r="O18" s="16">
        <v>515.21</v>
      </c>
      <c r="P18" s="16">
        <v>501.28500000000003</v>
      </c>
      <c r="Q18" s="16">
        <v>502.28399999999999</v>
      </c>
      <c r="R18" s="19">
        <v>2269.3240000000001</v>
      </c>
      <c r="S18" s="16">
        <v>571.11400000000003</v>
      </c>
      <c r="T18" s="16">
        <v>568.74800000000005</v>
      </c>
      <c r="U18" s="16">
        <v>557.87900000000002</v>
      </c>
      <c r="V18" s="16">
        <v>571.58299999999997</v>
      </c>
      <c r="W18" s="19">
        <v>2422.6669999999999</v>
      </c>
      <c r="X18" s="16">
        <v>643.85599999999999</v>
      </c>
      <c r="Y18" s="16">
        <v>634.53399999999999</v>
      </c>
      <c r="Z18" s="16">
        <v>592.02300000000002</v>
      </c>
      <c r="AA18" s="16">
        <v>552.25400000000002</v>
      </c>
      <c r="AB18" s="19">
        <v>1915.8030000000001</v>
      </c>
      <c r="AC18" s="16">
        <v>538.928</v>
      </c>
      <c r="AD18" s="16">
        <v>488.74900000000002</v>
      </c>
      <c r="AE18" s="16">
        <v>447.14100000000002</v>
      </c>
      <c r="AF18" s="16">
        <v>440.98500000000001</v>
      </c>
      <c r="AG18" s="19">
        <v>2384.4830000000002</v>
      </c>
      <c r="AH18" s="16">
        <v>671.01300000000003</v>
      </c>
      <c r="AI18" s="16">
        <v>619.68799999999999</v>
      </c>
      <c r="AJ18" s="16">
        <v>532.05100000000004</v>
      </c>
      <c r="AK18" s="16">
        <v>561.73099999999999</v>
      </c>
      <c r="AL18" s="19">
        <v>2511.4659999999999</v>
      </c>
      <c r="AM18" s="16">
        <v>730.596</v>
      </c>
      <c r="AN18" s="16">
        <v>673.35699999999997</v>
      </c>
      <c r="AO18" s="16">
        <v>581.06799999999998</v>
      </c>
      <c r="AP18" s="16">
        <v>526.44500000000005</v>
      </c>
      <c r="AQ18" s="19">
        <v>3296.9650000000001</v>
      </c>
      <c r="AR18" s="16">
        <v>880.19100000000003</v>
      </c>
      <c r="AS18" s="16">
        <v>798.33</v>
      </c>
      <c r="AT18" s="16">
        <v>856.07799999999997</v>
      </c>
      <c r="AU18" s="16">
        <v>762.36599999999999</v>
      </c>
      <c r="AV18" s="19">
        <v>2741.2979999999998</v>
      </c>
      <c r="AW18" s="16">
        <v>804.96</v>
      </c>
      <c r="AX18" s="16">
        <v>577.66999999999996</v>
      </c>
      <c r="AY18" s="16">
        <v>670.65499999999997</v>
      </c>
      <c r="AZ18" s="16">
        <v>688.01300000000003</v>
      </c>
      <c r="BA18" s="19">
        <v>3344.2260000000001</v>
      </c>
      <c r="BB18" s="16">
        <v>791.80899999999997</v>
      </c>
      <c r="BC18" s="16">
        <v>732.13</v>
      </c>
      <c r="BD18" s="16">
        <v>841.00900000000001</v>
      </c>
      <c r="BE18" s="16">
        <v>979.27800000000002</v>
      </c>
      <c r="BF18" s="19">
        <v>3829.2719999999999</v>
      </c>
      <c r="BG18" s="16">
        <v>938.47199999999998</v>
      </c>
      <c r="BH18" s="16">
        <v>821.15499999999997</v>
      </c>
      <c r="BI18" s="16">
        <v>989.74</v>
      </c>
      <c r="BJ18" s="16">
        <v>1079.905</v>
      </c>
      <c r="BK18" s="72">
        <v>4624.0860000000002</v>
      </c>
      <c r="BL18" s="16">
        <v>1170.713</v>
      </c>
      <c r="BM18" s="16">
        <v>950.41300000000001</v>
      </c>
      <c r="BN18" s="16">
        <v>1121.0260000000001</v>
      </c>
      <c r="BO18" s="16">
        <v>1381.934</v>
      </c>
      <c r="BP18" s="72">
        <v>5029.5969999999998</v>
      </c>
      <c r="BQ18" s="16">
        <v>1246.3810000000001</v>
      </c>
      <c r="BR18" s="16">
        <v>1067.143</v>
      </c>
      <c r="BS18" s="16">
        <v>1285.9380000000001</v>
      </c>
      <c r="BT18" s="16">
        <v>1430.135</v>
      </c>
      <c r="BU18" s="72">
        <v>5457.3130000000001</v>
      </c>
      <c r="BV18" s="16">
        <v>1373.1890000000001</v>
      </c>
      <c r="BW18" s="16">
        <v>1201.1279999999999</v>
      </c>
      <c r="BX18" s="16">
        <v>1407.5809999999999</v>
      </c>
      <c r="BY18" s="16">
        <v>1475.415</v>
      </c>
      <c r="BZ18" s="72">
        <v>5351.6710000000003</v>
      </c>
      <c r="CA18" s="16">
        <v>1330.5129999999999</v>
      </c>
      <c r="CB18" s="16">
        <v>1182.6179999999999</v>
      </c>
      <c r="CC18" s="16">
        <v>1385.2929999999999</v>
      </c>
      <c r="CD18" s="16">
        <v>1453.2470000000001</v>
      </c>
      <c r="CE18" s="72">
        <v>5939.7430000000004</v>
      </c>
      <c r="CF18" s="16">
        <v>1534.299</v>
      </c>
      <c r="CG18" s="16">
        <v>1276.202</v>
      </c>
      <c r="CH18" s="16">
        <v>1505.182</v>
      </c>
      <c r="CI18" s="16">
        <v>1624.06</v>
      </c>
      <c r="CJ18" s="72">
        <v>6236.32</v>
      </c>
      <c r="CK18" s="16">
        <v>1531.846</v>
      </c>
      <c r="CL18" s="16">
        <v>1380.329</v>
      </c>
      <c r="CM18" s="16">
        <v>1627.7570000000001</v>
      </c>
      <c r="CN18" s="16">
        <v>1696.3879999999999</v>
      </c>
      <c r="CO18" s="72"/>
      <c r="CP18" s="16">
        <v>1638.8240000000001</v>
      </c>
      <c r="CQ18" s="16">
        <v>1495.4780000000001</v>
      </c>
      <c r="CR18" s="97"/>
    </row>
    <row r="19" spans="1:96" outlineLevel="1" x14ac:dyDescent="0.25">
      <c r="A19" s="31" t="s">
        <v>6</v>
      </c>
      <c r="B19" s="1"/>
      <c r="C19" s="19">
        <v>671.08900000000006</v>
      </c>
      <c r="D19" s="16">
        <v>54.173000000000002</v>
      </c>
      <c r="E19" s="16">
        <v>251.97300000000001</v>
      </c>
      <c r="F19" s="16">
        <v>160.79900000000001</v>
      </c>
      <c r="G19" s="16">
        <v>204.14400000000001</v>
      </c>
      <c r="H19" s="19">
        <v>710.70100000000002</v>
      </c>
      <c r="I19" s="16">
        <v>57.805</v>
      </c>
      <c r="J19" s="16">
        <v>278.02999999999997</v>
      </c>
      <c r="K19" s="16">
        <v>162.68100000000001</v>
      </c>
      <c r="L19" s="16">
        <v>212.185</v>
      </c>
      <c r="M19" s="19">
        <v>675.34900000000005</v>
      </c>
      <c r="N19" s="16">
        <v>50.429000000000002</v>
      </c>
      <c r="O19" s="16">
        <v>270.541</v>
      </c>
      <c r="P19" s="16">
        <v>155.35400000000001</v>
      </c>
      <c r="Q19" s="16">
        <v>199.02500000000001</v>
      </c>
      <c r="R19" s="19">
        <v>733.29499999999996</v>
      </c>
      <c r="S19" s="16">
        <v>54.805999999999997</v>
      </c>
      <c r="T19" s="16">
        <v>293.06099999999998</v>
      </c>
      <c r="U19" s="16">
        <v>168.50899999999999</v>
      </c>
      <c r="V19" s="16">
        <v>216.91900000000001</v>
      </c>
      <c r="W19" s="19">
        <v>651.23900000000003</v>
      </c>
      <c r="X19" s="16">
        <v>54.942</v>
      </c>
      <c r="Y19" s="16">
        <v>254.786</v>
      </c>
      <c r="Z19" s="16">
        <v>147.12899999999999</v>
      </c>
      <c r="AA19" s="16">
        <v>194.38200000000001</v>
      </c>
      <c r="AB19" s="19">
        <v>587.04</v>
      </c>
      <c r="AC19" s="16">
        <v>44.459000000000003</v>
      </c>
      <c r="AD19" s="16">
        <v>216.38900000000001</v>
      </c>
      <c r="AE19" s="16">
        <v>132.441</v>
      </c>
      <c r="AF19" s="16">
        <v>193.751</v>
      </c>
      <c r="AG19" s="19">
        <v>1016.994</v>
      </c>
      <c r="AH19" s="16">
        <v>51.305999999999997</v>
      </c>
      <c r="AI19" s="16">
        <v>283.15800000000002</v>
      </c>
      <c r="AJ19" s="16">
        <v>251.44800000000001</v>
      </c>
      <c r="AK19" s="16">
        <v>431.08199999999999</v>
      </c>
      <c r="AL19" s="19">
        <v>1120.3240000000001</v>
      </c>
      <c r="AM19" s="16">
        <v>60.225000000000001</v>
      </c>
      <c r="AN19" s="16">
        <v>410.22699999999998</v>
      </c>
      <c r="AO19" s="16">
        <v>301.63499999999999</v>
      </c>
      <c r="AP19" s="16">
        <v>348.23700000000002</v>
      </c>
      <c r="AQ19" s="19">
        <v>1567.1769999999999</v>
      </c>
      <c r="AR19" s="16">
        <v>103.977</v>
      </c>
      <c r="AS19" s="16">
        <v>603.404</v>
      </c>
      <c r="AT19" s="16">
        <v>385.15499999999997</v>
      </c>
      <c r="AU19" s="16">
        <v>474.64100000000002</v>
      </c>
      <c r="AV19" s="19">
        <v>1934.607</v>
      </c>
      <c r="AW19" s="16">
        <v>116.76900000000001</v>
      </c>
      <c r="AX19" s="16">
        <v>690.10900000000004</v>
      </c>
      <c r="AY19" s="16">
        <v>504.32499999999999</v>
      </c>
      <c r="AZ19" s="16">
        <v>623.404</v>
      </c>
      <c r="BA19" s="19">
        <v>1840.576</v>
      </c>
      <c r="BB19" s="16">
        <v>154.596</v>
      </c>
      <c r="BC19" s="16">
        <v>658.85400000000004</v>
      </c>
      <c r="BD19" s="16">
        <v>433.90199999999999</v>
      </c>
      <c r="BE19" s="16">
        <v>593.22400000000005</v>
      </c>
      <c r="BF19" s="19">
        <v>1216.1949999999999</v>
      </c>
      <c r="BG19" s="16">
        <v>59.088000000000001</v>
      </c>
      <c r="BH19" s="16">
        <v>388.142</v>
      </c>
      <c r="BI19" s="16">
        <v>241.08</v>
      </c>
      <c r="BJ19" s="16">
        <v>527.88499999999999</v>
      </c>
      <c r="BK19" s="72">
        <v>1202.8530000000001</v>
      </c>
      <c r="BL19" s="16">
        <v>53.161999999999999</v>
      </c>
      <c r="BM19" s="16">
        <v>364.416</v>
      </c>
      <c r="BN19" s="16">
        <v>237</v>
      </c>
      <c r="BO19" s="16">
        <v>548.27499999999998</v>
      </c>
      <c r="BP19" s="72">
        <v>1360.6849999999999</v>
      </c>
      <c r="BQ19" s="16">
        <v>43.277999999999999</v>
      </c>
      <c r="BR19" s="16">
        <v>425.66500000000002</v>
      </c>
      <c r="BS19" s="16">
        <v>286.30799999999999</v>
      </c>
      <c r="BT19" s="16">
        <v>605.43399999999997</v>
      </c>
      <c r="BU19" s="72">
        <v>1383.903</v>
      </c>
      <c r="BV19" s="16">
        <v>55.122999999999998</v>
      </c>
      <c r="BW19" s="16">
        <v>507.726</v>
      </c>
      <c r="BX19" s="16">
        <v>332.04199999999997</v>
      </c>
      <c r="BY19" s="16">
        <v>489.012</v>
      </c>
      <c r="BZ19" s="72">
        <v>1382.11</v>
      </c>
      <c r="CA19" s="16">
        <v>47.563000000000002</v>
      </c>
      <c r="CB19" s="16">
        <v>374.89800000000002</v>
      </c>
      <c r="CC19" s="16">
        <v>273.12599999999998</v>
      </c>
      <c r="CD19" s="16">
        <v>686.52300000000002</v>
      </c>
      <c r="CE19" s="72">
        <v>2351.3870000000002</v>
      </c>
      <c r="CF19" s="16">
        <v>74.557000000000002</v>
      </c>
      <c r="CG19" s="16">
        <v>670.92899999999997</v>
      </c>
      <c r="CH19" s="16">
        <v>461.85300000000001</v>
      </c>
      <c r="CI19" s="16">
        <v>1144.048</v>
      </c>
      <c r="CJ19" s="72">
        <v>2938.9969999999998</v>
      </c>
      <c r="CK19" s="16">
        <v>85.531000000000006</v>
      </c>
      <c r="CL19" s="16">
        <v>765.72400000000005</v>
      </c>
      <c r="CM19" s="16">
        <v>574.10699999999997</v>
      </c>
      <c r="CN19" s="16">
        <v>1513.635</v>
      </c>
      <c r="CO19" s="72"/>
      <c r="CP19" s="16">
        <v>128.19499999999999</v>
      </c>
      <c r="CQ19" s="16">
        <v>1192.874</v>
      </c>
      <c r="CR19" s="97"/>
    </row>
    <row r="20" spans="1:96" outlineLevel="1" x14ac:dyDescent="0.25">
      <c r="A20" s="31" t="s">
        <v>29</v>
      </c>
      <c r="B20" s="7"/>
      <c r="C20" s="19">
        <v>2525.942</v>
      </c>
      <c r="D20" s="16">
        <v>119.578</v>
      </c>
      <c r="E20" s="16">
        <v>361.96199999999999</v>
      </c>
      <c r="F20" s="16">
        <v>904.7</v>
      </c>
      <c r="G20" s="16">
        <v>1139.702</v>
      </c>
      <c r="H20" s="19">
        <v>2614.3960000000002</v>
      </c>
      <c r="I20" s="16">
        <v>128.40700000000001</v>
      </c>
      <c r="J20" s="16">
        <v>400.78199999999998</v>
      </c>
      <c r="K20" s="16">
        <v>922.35299999999995</v>
      </c>
      <c r="L20" s="16">
        <v>1162.854</v>
      </c>
      <c r="M20" s="19">
        <v>2627.933</v>
      </c>
      <c r="N20" s="16">
        <v>130.44300000000001</v>
      </c>
      <c r="O20" s="16">
        <v>379.85300000000001</v>
      </c>
      <c r="P20" s="16">
        <v>948.84299999999996</v>
      </c>
      <c r="Q20" s="16">
        <v>1168.7940000000001</v>
      </c>
      <c r="R20" s="19">
        <v>2636.8829999999998</v>
      </c>
      <c r="S20" s="16">
        <v>127.413</v>
      </c>
      <c r="T20" s="16">
        <v>394.46800000000002</v>
      </c>
      <c r="U20" s="16">
        <v>956.30499999999995</v>
      </c>
      <c r="V20" s="16">
        <v>1158.6969999999999</v>
      </c>
      <c r="W20" s="19">
        <v>2619.5659999999998</v>
      </c>
      <c r="X20" s="16">
        <v>135.06299999999999</v>
      </c>
      <c r="Y20" s="16">
        <v>415.47</v>
      </c>
      <c r="Z20" s="16">
        <v>921.48800000000006</v>
      </c>
      <c r="AA20" s="16">
        <v>1147.5450000000001</v>
      </c>
      <c r="AB20" s="19">
        <v>2527.279</v>
      </c>
      <c r="AC20" s="16">
        <v>126.926</v>
      </c>
      <c r="AD20" s="16">
        <v>389.17700000000002</v>
      </c>
      <c r="AE20" s="16">
        <v>946.904</v>
      </c>
      <c r="AF20" s="16">
        <v>1064.2719999999999</v>
      </c>
      <c r="AG20" s="19">
        <v>2848.9279999999999</v>
      </c>
      <c r="AH20" s="16">
        <v>165.07900000000001</v>
      </c>
      <c r="AI20" s="16">
        <v>480.935</v>
      </c>
      <c r="AJ20" s="16">
        <v>1161.098</v>
      </c>
      <c r="AK20" s="16">
        <v>1041.816</v>
      </c>
      <c r="AL20" s="19">
        <v>2942.6260000000002</v>
      </c>
      <c r="AM20" s="16">
        <v>166.64099999999999</v>
      </c>
      <c r="AN20" s="16">
        <v>455.83800000000002</v>
      </c>
      <c r="AO20" s="16">
        <v>1057.0840000000001</v>
      </c>
      <c r="AP20" s="16">
        <v>1263.0630000000001</v>
      </c>
      <c r="AQ20" s="19">
        <v>2922.9349999999999</v>
      </c>
      <c r="AR20" s="16">
        <v>183.87200000000001</v>
      </c>
      <c r="AS20" s="16">
        <v>516.01700000000005</v>
      </c>
      <c r="AT20" s="16">
        <v>1134.9169999999999</v>
      </c>
      <c r="AU20" s="16">
        <v>1088.1289999999999</v>
      </c>
      <c r="AV20" s="19">
        <v>2799.8760000000002</v>
      </c>
      <c r="AW20" s="16">
        <v>184.959</v>
      </c>
      <c r="AX20" s="16">
        <v>465.149</v>
      </c>
      <c r="AY20" s="16">
        <v>1034.1959999999999</v>
      </c>
      <c r="AZ20" s="16">
        <v>1115.5719999999999</v>
      </c>
      <c r="BA20" s="19">
        <v>3462.0920000000001</v>
      </c>
      <c r="BB20" s="16">
        <v>212.76499999999999</v>
      </c>
      <c r="BC20" s="16">
        <v>628.44500000000005</v>
      </c>
      <c r="BD20" s="16">
        <v>1399.501</v>
      </c>
      <c r="BE20" s="16">
        <v>1221.3810000000001</v>
      </c>
      <c r="BF20" s="19">
        <v>2988.8939999999998</v>
      </c>
      <c r="BG20" s="16">
        <v>186.82400000000001</v>
      </c>
      <c r="BH20" s="16">
        <v>538.673</v>
      </c>
      <c r="BI20" s="16">
        <v>1124.425</v>
      </c>
      <c r="BJ20" s="16">
        <v>1138.972</v>
      </c>
      <c r="BK20" s="73">
        <v>2925.0509999999999</v>
      </c>
      <c r="BL20" s="16">
        <v>172.017</v>
      </c>
      <c r="BM20" s="16">
        <v>513.23699999999997</v>
      </c>
      <c r="BN20" s="16">
        <v>1115.04</v>
      </c>
      <c r="BO20" s="16">
        <v>1124.7570000000001</v>
      </c>
      <c r="BP20" s="73">
        <v>3048.9050000000002</v>
      </c>
      <c r="BQ20" s="16">
        <v>171.59100000000001</v>
      </c>
      <c r="BR20" s="16">
        <v>535.51</v>
      </c>
      <c r="BS20" s="16">
        <v>1060.364</v>
      </c>
      <c r="BT20" s="16">
        <v>1281.44</v>
      </c>
      <c r="BU20" s="73">
        <v>3012.5039999999999</v>
      </c>
      <c r="BV20" s="16">
        <v>192.93100000000001</v>
      </c>
      <c r="BW20" s="16">
        <v>528.77800000000002</v>
      </c>
      <c r="BX20" s="16">
        <v>1029.982</v>
      </c>
      <c r="BY20" s="16">
        <v>1260.8130000000001</v>
      </c>
      <c r="BZ20" s="73">
        <v>3019.3249999999998</v>
      </c>
      <c r="CA20" s="16">
        <v>194.75200000000001</v>
      </c>
      <c r="CB20" s="16">
        <v>552.26499999999999</v>
      </c>
      <c r="CC20" s="16">
        <v>1076.4269999999999</v>
      </c>
      <c r="CD20" s="16">
        <v>1195.8810000000001</v>
      </c>
      <c r="CE20" s="73">
        <v>2741.029</v>
      </c>
      <c r="CF20" s="16">
        <v>166.904</v>
      </c>
      <c r="CG20" s="16">
        <v>490.51100000000002</v>
      </c>
      <c r="CH20" s="16">
        <v>897.87099999999998</v>
      </c>
      <c r="CI20" s="16">
        <v>1185.7429999999999</v>
      </c>
      <c r="CJ20" s="73">
        <v>3165.3470000000002</v>
      </c>
      <c r="CK20" s="16">
        <v>168.636</v>
      </c>
      <c r="CL20" s="16">
        <v>545.21100000000001</v>
      </c>
      <c r="CM20" s="16">
        <v>1075.6079999999999</v>
      </c>
      <c r="CN20" s="16">
        <v>1375.8920000000001</v>
      </c>
      <c r="CO20" s="73"/>
      <c r="CP20" s="16">
        <v>210.55500000000001</v>
      </c>
      <c r="CQ20" s="16">
        <v>627.80700000000002</v>
      </c>
      <c r="CR20" s="97"/>
    </row>
    <row r="21" spans="1:96" outlineLevel="1" x14ac:dyDescent="0.25">
      <c r="A21" s="31" t="s">
        <v>24</v>
      </c>
      <c r="B21" s="7"/>
      <c r="C21" s="19">
        <v>3761.2359999999999</v>
      </c>
      <c r="D21" s="16">
        <v>616.38900000000001</v>
      </c>
      <c r="E21" s="16">
        <v>678.70399999999995</v>
      </c>
      <c r="F21" s="16">
        <v>867.64599999999996</v>
      </c>
      <c r="G21" s="16">
        <v>1598.4970000000001</v>
      </c>
      <c r="H21" s="19">
        <v>4145.9129999999996</v>
      </c>
      <c r="I21" s="16">
        <v>705.37400000000002</v>
      </c>
      <c r="J21" s="16">
        <v>863.50800000000004</v>
      </c>
      <c r="K21" s="16">
        <v>1008.938</v>
      </c>
      <c r="L21" s="16">
        <v>1568.0930000000001</v>
      </c>
      <c r="M21" s="19">
        <v>4282.2020000000002</v>
      </c>
      <c r="N21" s="16">
        <v>778.44500000000005</v>
      </c>
      <c r="O21" s="16">
        <v>846.19899999999996</v>
      </c>
      <c r="P21" s="16">
        <v>965.45500000000004</v>
      </c>
      <c r="Q21" s="16">
        <v>1692.1030000000001</v>
      </c>
      <c r="R21" s="19">
        <v>4631.1930000000002</v>
      </c>
      <c r="S21" s="16">
        <v>781.29300000000001</v>
      </c>
      <c r="T21" s="16">
        <v>944.87099999999998</v>
      </c>
      <c r="U21" s="16">
        <v>1032.3150000000001</v>
      </c>
      <c r="V21" s="16">
        <v>1872.7139999999999</v>
      </c>
      <c r="W21" s="19">
        <v>4799.9679999999998</v>
      </c>
      <c r="X21" s="16">
        <v>913.97199999999998</v>
      </c>
      <c r="Y21" s="16">
        <v>938</v>
      </c>
      <c r="Z21" s="16">
        <v>1091.3330000000001</v>
      </c>
      <c r="AA21" s="16">
        <v>1856.663</v>
      </c>
      <c r="AB21" s="19">
        <v>4933.88</v>
      </c>
      <c r="AC21" s="16">
        <v>935.37900000000002</v>
      </c>
      <c r="AD21" s="16">
        <v>957.99</v>
      </c>
      <c r="AE21" s="16">
        <v>1117.442</v>
      </c>
      <c r="AF21" s="16">
        <v>1923.069</v>
      </c>
      <c r="AG21" s="19">
        <v>5690.8639999999996</v>
      </c>
      <c r="AH21" s="16">
        <v>1068.2840000000001</v>
      </c>
      <c r="AI21" s="16">
        <v>1102.0319999999999</v>
      </c>
      <c r="AJ21" s="16">
        <v>1295.354</v>
      </c>
      <c r="AK21" s="16">
        <v>2225.194</v>
      </c>
      <c r="AL21" s="19">
        <v>7488.4040000000005</v>
      </c>
      <c r="AM21" s="16">
        <v>1142.925</v>
      </c>
      <c r="AN21" s="16">
        <v>1289.6199999999999</v>
      </c>
      <c r="AO21" s="16">
        <v>1830.2</v>
      </c>
      <c r="AP21" s="16">
        <v>3225.6590000000001</v>
      </c>
      <c r="AQ21" s="19">
        <v>7801.0969999999998</v>
      </c>
      <c r="AR21" s="16">
        <v>1561.9570000000001</v>
      </c>
      <c r="AS21" s="16">
        <v>1549.5050000000001</v>
      </c>
      <c r="AT21" s="16">
        <v>1838.2940000000001</v>
      </c>
      <c r="AU21" s="16">
        <v>2851.3409999999999</v>
      </c>
      <c r="AV21" s="19">
        <v>7739.3869999999997</v>
      </c>
      <c r="AW21" s="16">
        <v>1501.068</v>
      </c>
      <c r="AX21" s="16">
        <v>1427.0909999999999</v>
      </c>
      <c r="AY21" s="16">
        <v>1646.617</v>
      </c>
      <c r="AZ21" s="16">
        <v>3164.6109999999999</v>
      </c>
      <c r="BA21" s="19">
        <v>8220.4580000000005</v>
      </c>
      <c r="BB21" s="16">
        <v>1460.5450000000001</v>
      </c>
      <c r="BC21" s="16">
        <v>1535.44</v>
      </c>
      <c r="BD21" s="16">
        <v>1880.982</v>
      </c>
      <c r="BE21" s="16">
        <v>3343.491</v>
      </c>
      <c r="BF21" s="19">
        <v>9298.8209999999999</v>
      </c>
      <c r="BG21" s="16">
        <v>1780.9559999999999</v>
      </c>
      <c r="BH21" s="16">
        <v>1868.634</v>
      </c>
      <c r="BI21" s="16">
        <v>2070.1109999999999</v>
      </c>
      <c r="BJ21" s="16">
        <v>3579.12</v>
      </c>
      <c r="BK21" s="73">
        <v>10426.513999999999</v>
      </c>
      <c r="BL21" s="16">
        <v>1935.8219999999999</v>
      </c>
      <c r="BM21" s="16">
        <v>2026.8330000000001</v>
      </c>
      <c r="BN21" s="16">
        <v>2265.4119999999998</v>
      </c>
      <c r="BO21" s="16">
        <v>4198.4470000000001</v>
      </c>
      <c r="BP21" s="73">
        <v>11447.825999999999</v>
      </c>
      <c r="BQ21" s="16">
        <v>2053.6060000000002</v>
      </c>
      <c r="BR21" s="16">
        <v>2189.6170000000002</v>
      </c>
      <c r="BS21" s="16">
        <v>2505.527</v>
      </c>
      <c r="BT21" s="16">
        <v>4699.076</v>
      </c>
      <c r="BU21" s="73">
        <v>12560.296</v>
      </c>
      <c r="BV21" s="16">
        <v>2279.194</v>
      </c>
      <c r="BW21" s="16">
        <v>2488.5700000000002</v>
      </c>
      <c r="BX21" s="16">
        <v>2698.9360000000001</v>
      </c>
      <c r="BY21" s="16">
        <v>5093.5959999999995</v>
      </c>
      <c r="BZ21" s="73">
        <v>13135.527</v>
      </c>
      <c r="CA21" s="16">
        <v>2386.837</v>
      </c>
      <c r="CB21" s="16">
        <v>2585.2280000000001</v>
      </c>
      <c r="CC21" s="16">
        <v>2819.4070000000002</v>
      </c>
      <c r="CD21" s="16">
        <v>5344.0550000000003</v>
      </c>
      <c r="CE21" s="73">
        <v>14309.081</v>
      </c>
      <c r="CF21" s="16">
        <v>2465.8690000000001</v>
      </c>
      <c r="CG21" s="16">
        <v>2896.4740000000002</v>
      </c>
      <c r="CH21" s="16">
        <v>2970.9380000000001</v>
      </c>
      <c r="CI21" s="16">
        <v>5975.8</v>
      </c>
      <c r="CJ21" s="73">
        <v>15305.449000000001</v>
      </c>
      <c r="CK21" s="16">
        <v>2642.1889999999999</v>
      </c>
      <c r="CL21" s="16">
        <v>3073.8029999999999</v>
      </c>
      <c r="CM21" s="16">
        <v>3193.663</v>
      </c>
      <c r="CN21" s="16">
        <v>6395.7939999999999</v>
      </c>
      <c r="CO21" s="73"/>
      <c r="CP21" s="16">
        <v>2841.2109999999998</v>
      </c>
      <c r="CQ21" s="16">
        <v>3369.0540000000001</v>
      </c>
      <c r="CR21" s="97"/>
    </row>
    <row r="22" spans="1:96" outlineLevel="1" x14ac:dyDescent="0.25">
      <c r="A22" s="31" t="s">
        <v>30</v>
      </c>
      <c r="B22" s="7"/>
      <c r="C22" s="19">
        <v>1401.623</v>
      </c>
      <c r="D22" s="16">
        <v>388.51</v>
      </c>
      <c r="E22" s="16">
        <v>273.16399999999999</v>
      </c>
      <c r="F22" s="16">
        <v>256.80500000000001</v>
      </c>
      <c r="G22" s="16">
        <v>483.14400000000001</v>
      </c>
      <c r="H22" s="19">
        <v>1916.789</v>
      </c>
      <c r="I22" s="16">
        <v>557.58699999999999</v>
      </c>
      <c r="J22" s="16">
        <v>364.83300000000003</v>
      </c>
      <c r="K22" s="16">
        <v>330.37200000000001</v>
      </c>
      <c r="L22" s="16">
        <v>663.99699999999996</v>
      </c>
      <c r="M22" s="19">
        <v>2075.7280000000001</v>
      </c>
      <c r="N22" s="16">
        <v>634.90899999999999</v>
      </c>
      <c r="O22" s="16">
        <v>402.12700000000001</v>
      </c>
      <c r="P22" s="16">
        <v>343.65800000000002</v>
      </c>
      <c r="Q22" s="16">
        <v>695.03399999999999</v>
      </c>
      <c r="R22" s="19">
        <v>2179.6109999999999</v>
      </c>
      <c r="S22" s="16">
        <v>624.98199999999997</v>
      </c>
      <c r="T22" s="16">
        <v>416.86599999999999</v>
      </c>
      <c r="U22" s="16">
        <v>402.471</v>
      </c>
      <c r="V22" s="16">
        <v>735.29200000000003</v>
      </c>
      <c r="W22" s="19">
        <v>2373.0520000000001</v>
      </c>
      <c r="X22" s="16">
        <v>703.16</v>
      </c>
      <c r="Y22" s="16">
        <v>433.45400000000001</v>
      </c>
      <c r="Z22" s="16">
        <v>397.49299999999999</v>
      </c>
      <c r="AA22" s="16">
        <v>838.94500000000005</v>
      </c>
      <c r="AB22" s="19">
        <v>2420.9580000000001</v>
      </c>
      <c r="AC22" s="16">
        <v>784.03700000000003</v>
      </c>
      <c r="AD22" s="16">
        <v>441.22</v>
      </c>
      <c r="AE22" s="16">
        <v>410.36599999999999</v>
      </c>
      <c r="AF22" s="16">
        <v>785.33500000000004</v>
      </c>
      <c r="AG22" s="19">
        <v>2882.1489999999999</v>
      </c>
      <c r="AH22" s="16">
        <v>992.899</v>
      </c>
      <c r="AI22" s="16">
        <v>584.30899999999997</v>
      </c>
      <c r="AJ22" s="16">
        <v>476.024</v>
      </c>
      <c r="AK22" s="16">
        <v>828.91700000000003</v>
      </c>
      <c r="AL22" s="19">
        <v>2884.6979999999999</v>
      </c>
      <c r="AM22" s="16">
        <v>953.94500000000005</v>
      </c>
      <c r="AN22" s="16">
        <v>506.202</v>
      </c>
      <c r="AO22" s="16">
        <v>429.27499999999998</v>
      </c>
      <c r="AP22" s="16">
        <v>995.27599999999995</v>
      </c>
      <c r="AQ22" s="19">
        <v>3553.692</v>
      </c>
      <c r="AR22" s="16">
        <v>1395.1659999999999</v>
      </c>
      <c r="AS22" s="16">
        <v>676.35699999999997</v>
      </c>
      <c r="AT22" s="16">
        <v>491.59899999999999</v>
      </c>
      <c r="AU22" s="16">
        <v>990.57</v>
      </c>
      <c r="AV22" s="19">
        <v>3454.2289999999998</v>
      </c>
      <c r="AW22" s="16">
        <v>1429.66</v>
      </c>
      <c r="AX22" s="16">
        <v>664.39400000000001</v>
      </c>
      <c r="AY22" s="16">
        <v>489.99099999999999</v>
      </c>
      <c r="AZ22" s="16">
        <v>870.18399999999997</v>
      </c>
      <c r="BA22" s="19">
        <v>3766.5540000000001</v>
      </c>
      <c r="BB22" s="16">
        <v>1540.9179999999999</v>
      </c>
      <c r="BC22" s="16">
        <v>688.67600000000004</v>
      </c>
      <c r="BD22" s="16">
        <v>507.52</v>
      </c>
      <c r="BE22" s="16">
        <v>1029.44</v>
      </c>
      <c r="BF22" s="19">
        <v>3893.4250000000002</v>
      </c>
      <c r="BG22" s="16">
        <v>1528.231</v>
      </c>
      <c r="BH22" s="16">
        <v>665.25699999999995</v>
      </c>
      <c r="BI22" s="16">
        <v>511.96699999999998</v>
      </c>
      <c r="BJ22" s="16">
        <v>1187.97</v>
      </c>
      <c r="BK22" s="73">
        <v>4811.4690000000001</v>
      </c>
      <c r="BL22" s="16">
        <v>1812.0309999999999</v>
      </c>
      <c r="BM22" s="16">
        <v>783.40800000000002</v>
      </c>
      <c r="BN22" s="16">
        <v>671.58</v>
      </c>
      <c r="BO22" s="16">
        <v>1544.45</v>
      </c>
      <c r="BP22" s="73">
        <v>5216.7439999999997</v>
      </c>
      <c r="BQ22" s="16">
        <v>2103.0520000000001</v>
      </c>
      <c r="BR22" s="16">
        <v>891.97799999999995</v>
      </c>
      <c r="BS22" s="16">
        <v>714.56600000000003</v>
      </c>
      <c r="BT22" s="16">
        <v>1507.1479999999999</v>
      </c>
      <c r="BU22" s="73">
        <v>5315.7809999999999</v>
      </c>
      <c r="BV22" s="16">
        <v>2279.56</v>
      </c>
      <c r="BW22" s="16">
        <v>859.30100000000004</v>
      </c>
      <c r="BX22" s="16">
        <v>676.91399999999999</v>
      </c>
      <c r="BY22" s="16">
        <v>1500.0060000000001</v>
      </c>
      <c r="BZ22" s="73">
        <v>5957.7150000000001</v>
      </c>
      <c r="CA22" s="16">
        <v>2409.56</v>
      </c>
      <c r="CB22" s="16">
        <v>971.90899999999999</v>
      </c>
      <c r="CC22" s="16">
        <v>825.298</v>
      </c>
      <c r="CD22" s="16">
        <v>1750.9480000000001</v>
      </c>
      <c r="CE22" s="73">
        <v>6391.902</v>
      </c>
      <c r="CF22" s="16">
        <v>2565.5929999999998</v>
      </c>
      <c r="CG22" s="16">
        <v>1005.878</v>
      </c>
      <c r="CH22" s="16">
        <v>908.51400000000001</v>
      </c>
      <c r="CI22" s="16">
        <v>1911.9169999999999</v>
      </c>
      <c r="CJ22" s="73">
        <v>6690.1270000000004</v>
      </c>
      <c r="CK22" s="16">
        <v>2648.1729999999998</v>
      </c>
      <c r="CL22" s="16">
        <v>1109.635</v>
      </c>
      <c r="CM22" s="16">
        <v>1010.874</v>
      </c>
      <c r="CN22" s="16">
        <v>1921.4449999999999</v>
      </c>
      <c r="CO22" s="73"/>
      <c r="CP22" s="16">
        <v>2346.7249999999999</v>
      </c>
      <c r="CQ22" s="16">
        <v>1119.249</v>
      </c>
      <c r="CR22" s="97"/>
    </row>
    <row r="23" spans="1:96" outlineLevel="1" x14ac:dyDescent="0.25">
      <c r="A23" s="31" t="s">
        <v>31</v>
      </c>
      <c r="B23" s="7"/>
      <c r="C23" s="19">
        <v>2029.6579999999999</v>
      </c>
      <c r="D23" s="16">
        <v>573.44000000000005</v>
      </c>
      <c r="E23" s="16">
        <v>602.61599999999999</v>
      </c>
      <c r="F23" s="16">
        <v>432.166</v>
      </c>
      <c r="G23" s="16">
        <v>421.43599999999998</v>
      </c>
      <c r="H23" s="19">
        <v>2130.415</v>
      </c>
      <c r="I23" s="16">
        <v>755.33199999999999</v>
      </c>
      <c r="J23" s="16">
        <v>647.06299999999999</v>
      </c>
      <c r="K23" s="16">
        <v>385.56400000000002</v>
      </c>
      <c r="L23" s="16">
        <v>342.45600000000002</v>
      </c>
      <c r="M23" s="19">
        <v>2119.5129999999999</v>
      </c>
      <c r="N23" s="16">
        <v>716.399</v>
      </c>
      <c r="O23" s="16">
        <v>653.35299999999995</v>
      </c>
      <c r="P23" s="16">
        <v>382.88</v>
      </c>
      <c r="Q23" s="16">
        <v>366.88099999999997</v>
      </c>
      <c r="R23" s="19">
        <v>2111.56</v>
      </c>
      <c r="S23" s="16">
        <v>690.27200000000005</v>
      </c>
      <c r="T23" s="16">
        <v>605.529</v>
      </c>
      <c r="U23" s="16">
        <v>428.06299999999999</v>
      </c>
      <c r="V23" s="16">
        <v>387.69600000000003</v>
      </c>
      <c r="W23" s="19">
        <v>2115.335</v>
      </c>
      <c r="X23" s="16">
        <v>716.84299999999996</v>
      </c>
      <c r="Y23" s="16">
        <v>615.09500000000003</v>
      </c>
      <c r="Z23" s="16">
        <v>424.46600000000001</v>
      </c>
      <c r="AA23" s="16">
        <v>358.93099999999998</v>
      </c>
      <c r="AB23" s="19">
        <v>2130.0360000000001</v>
      </c>
      <c r="AC23" s="16">
        <v>682.13</v>
      </c>
      <c r="AD23" s="16">
        <v>620.005</v>
      </c>
      <c r="AE23" s="16">
        <v>436.613</v>
      </c>
      <c r="AF23" s="16">
        <v>391.28800000000001</v>
      </c>
      <c r="AG23" s="19">
        <v>2493.9180000000001</v>
      </c>
      <c r="AH23" s="16">
        <v>869.06700000000001</v>
      </c>
      <c r="AI23" s="16">
        <v>727.351</v>
      </c>
      <c r="AJ23" s="16">
        <v>472.245</v>
      </c>
      <c r="AK23" s="16">
        <v>425.255</v>
      </c>
      <c r="AL23" s="19">
        <v>2542.1489999999999</v>
      </c>
      <c r="AM23" s="16">
        <v>812.26599999999996</v>
      </c>
      <c r="AN23" s="16">
        <v>728.78</v>
      </c>
      <c r="AO23" s="16">
        <v>486.911</v>
      </c>
      <c r="AP23" s="16">
        <v>514.19200000000001</v>
      </c>
      <c r="AQ23" s="19">
        <v>3045.47</v>
      </c>
      <c r="AR23" s="16">
        <v>956.81100000000004</v>
      </c>
      <c r="AS23" s="16">
        <v>874.14499999999998</v>
      </c>
      <c r="AT23" s="16">
        <v>625.30499999999995</v>
      </c>
      <c r="AU23" s="16">
        <v>589.20899999999995</v>
      </c>
      <c r="AV23" s="19">
        <v>3065.7220000000002</v>
      </c>
      <c r="AW23" s="16">
        <v>1066.7950000000001</v>
      </c>
      <c r="AX23" s="16">
        <v>900.14499999999998</v>
      </c>
      <c r="AY23" s="16">
        <v>569.21299999999997</v>
      </c>
      <c r="AZ23" s="16">
        <v>529.56899999999996</v>
      </c>
      <c r="BA23" s="19">
        <v>3363.8150000000001</v>
      </c>
      <c r="BB23" s="16">
        <v>911.63900000000001</v>
      </c>
      <c r="BC23" s="16">
        <v>992.61800000000005</v>
      </c>
      <c r="BD23" s="16">
        <v>802.279</v>
      </c>
      <c r="BE23" s="16">
        <v>657.279</v>
      </c>
      <c r="BF23" s="19">
        <v>3919.502</v>
      </c>
      <c r="BG23" s="16">
        <v>1185.172</v>
      </c>
      <c r="BH23" s="16">
        <v>1097.9749999999999</v>
      </c>
      <c r="BI23" s="16">
        <v>870.45299999999997</v>
      </c>
      <c r="BJ23" s="16">
        <v>765.90200000000004</v>
      </c>
      <c r="BK23" s="73">
        <v>4875.7349999999997</v>
      </c>
      <c r="BL23" s="16">
        <v>1576.903</v>
      </c>
      <c r="BM23" s="16">
        <v>1488.194</v>
      </c>
      <c r="BN23" s="16">
        <v>1017.148</v>
      </c>
      <c r="BO23" s="16">
        <v>793.49</v>
      </c>
      <c r="BP23" s="73">
        <v>5356.692</v>
      </c>
      <c r="BQ23" s="16">
        <v>1674.6990000000001</v>
      </c>
      <c r="BR23" s="16">
        <v>1651.7950000000001</v>
      </c>
      <c r="BS23" s="16">
        <v>1123.5619999999999</v>
      </c>
      <c r="BT23" s="16">
        <v>906.63599999999997</v>
      </c>
      <c r="BU23" s="73">
        <v>5311.1289999999999</v>
      </c>
      <c r="BV23" s="16">
        <v>1614.607</v>
      </c>
      <c r="BW23" s="16">
        <v>1618.7840000000001</v>
      </c>
      <c r="BX23" s="16">
        <v>1167.597</v>
      </c>
      <c r="BY23" s="16">
        <v>910.14099999999996</v>
      </c>
      <c r="BZ23" s="73">
        <v>5413.3440000000001</v>
      </c>
      <c r="CA23" s="16">
        <v>1644.4649999999999</v>
      </c>
      <c r="CB23" s="16">
        <v>1682.924</v>
      </c>
      <c r="CC23" s="16">
        <v>1217.4839999999999</v>
      </c>
      <c r="CD23" s="16">
        <v>868.471</v>
      </c>
      <c r="CE23" s="73">
        <v>5438.326</v>
      </c>
      <c r="CF23" s="16">
        <v>1520.5219999999999</v>
      </c>
      <c r="CG23" s="16">
        <v>1682.6369999999999</v>
      </c>
      <c r="CH23" s="16">
        <v>1400.4570000000001</v>
      </c>
      <c r="CI23" s="16">
        <v>834.71</v>
      </c>
      <c r="CJ23" s="73">
        <v>5243.5339999999997</v>
      </c>
      <c r="CK23" s="16">
        <v>1487.6949999999999</v>
      </c>
      <c r="CL23" s="16">
        <v>1556.0550000000001</v>
      </c>
      <c r="CM23" s="16">
        <v>1283.8130000000001</v>
      </c>
      <c r="CN23" s="16">
        <v>915.971</v>
      </c>
      <c r="CO23" s="73"/>
      <c r="CP23" s="16">
        <v>1585.5350000000001</v>
      </c>
      <c r="CQ23" s="16">
        <v>1549.1179999999999</v>
      </c>
      <c r="CR23" s="97"/>
    </row>
    <row r="24" spans="1:96" outlineLevel="1" x14ac:dyDescent="0.25">
      <c r="A24" s="31" t="s">
        <v>25</v>
      </c>
      <c r="B24" s="1"/>
      <c r="C24" s="19">
        <v>4410.72</v>
      </c>
      <c r="D24" s="16">
        <v>1120.9590000000001</v>
      </c>
      <c r="E24" s="16">
        <v>1090.6869999999999</v>
      </c>
      <c r="F24" s="16">
        <v>1098.0550000000001</v>
      </c>
      <c r="G24" s="16">
        <v>1101.019</v>
      </c>
      <c r="H24" s="19">
        <v>4956.9960000000001</v>
      </c>
      <c r="I24" s="16">
        <v>1254.3869999999999</v>
      </c>
      <c r="J24" s="16">
        <v>1243.3629999999998</v>
      </c>
      <c r="K24" s="16">
        <v>1246.4780000000001</v>
      </c>
      <c r="L24" s="16">
        <v>1212.7679999999998</v>
      </c>
      <c r="M24" s="19">
        <v>5095.603000000001</v>
      </c>
      <c r="N24" s="16">
        <v>1326.1810000000003</v>
      </c>
      <c r="O24" s="16">
        <v>1277.357</v>
      </c>
      <c r="P24" s="16">
        <v>1262.6930000000002</v>
      </c>
      <c r="Q24" s="16">
        <v>1229.3719999999998</v>
      </c>
      <c r="R24" s="19">
        <v>5299.5429999999988</v>
      </c>
      <c r="S24" s="16">
        <v>1364.2749999999999</v>
      </c>
      <c r="T24" s="16">
        <v>1327.9949999999999</v>
      </c>
      <c r="U24" s="16">
        <v>1320.9939999999997</v>
      </c>
      <c r="V24" s="16">
        <v>1286.2789999999998</v>
      </c>
      <c r="W24" s="19">
        <v>5507.5639999999994</v>
      </c>
      <c r="X24" s="16">
        <v>1420.3220000000001</v>
      </c>
      <c r="Y24" s="16">
        <v>1378.7139999999999</v>
      </c>
      <c r="Z24" s="16">
        <v>1371.9249999999997</v>
      </c>
      <c r="AA24" s="16">
        <v>1336.6030000000001</v>
      </c>
      <c r="AB24" s="19">
        <v>5813.6359999999995</v>
      </c>
      <c r="AC24" s="16">
        <v>1488.3229999999999</v>
      </c>
      <c r="AD24" s="16">
        <v>1446.3039999999999</v>
      </c>
      <c r="AE24" s="16">
        <v>1456.6119999999999</v>
      </c>
      <c r="AF24" s="16">
        <v>1422.3970000000002</v>
      </c>
      <c r="AG24" s="19">
        <v>6327.2360000000008</v>
      </c>
      <c r="AH24" s="16">
        <v>1595.2760000000001</v>
      </c>
      <c r="AI24" s="16">
        <v>1620.7659999999998</v>
      </c>
      <c r="AJ24" s="16">
        <v>1578.1830000000002</v>
      </c>
      <c r="AK24" s="16">
        <v>1533.011</v>
      </c>
      <c r="AL24" s="19">
        <v>6625.003999999999</v>
      </c>
      <c r="AM24" s="16">
        <v>1650.9660000000001</v>
      </c>
      <c r="AN24" s="16">
        <v>1614.9749999999999</v>
      </c>
      <c r="AO24" s="16">
        <v>1672.722</v>
      </c>
      <c r="AP24" s="16">
        <v>1686.3409999999999</v>
      </c>
      <c r="AQ24" s="19">
        <v>7103.3</v>
      </c>
      <c r="AR24" s="16">
        <v>1797.0319999999999</v>
      </c>
      <c r="AS24" s="16">
        <v>1781.422</v>
      </c>
      <c r="AT24" s="16">
        <v>1808.3709999999999</v>
      </c>
      <c r="AU24" s="16">
        <v>1716.4750000000001</v>
      </c>
      <c r="AV24" s="19">
        <v>7240.7240000000002</v>
      </c>
      <c r="AW24" s="16">
        <v>1933.788</v>
      </c>
      <c r="AX24" s="16">
        <v>1802.604</v>
      </c>
      <c r="AY24" s="16">
        <v>1825.8120000000001</v>
      </c>
      <c r="AZ24" s="16">
        <v>1678.5200000000004</v>
      </c>
      <c r="BA24" s="19">
        <v>7309.344000000001</v>
      </c>
      <c r="BB24" s="16">
        <v>1903.797</v>
      </c>
      <c r="BC24" s="16">
        <v>1824.5180000000003</v>
      </c>
      <c r="BD24" s="16">
        <v>1810.1979999999999</v>
      </c>
      <c r="BE24" s="16">
        <v>1770.8309999999999</v>
      </c>
      <c r="BF24" s="19">
        <v>8179.4740000000002</v>
      </c>
      <c r="BG24" s="16">
        <v>2137.08</v>
      </c>
      <c r="BH24" s="16">
        <v>2057.5309999999999</v>
      </c>
      <c r="BI24" s="16">
        <v>1949.8410000000001</v>
      </c>
      <c r="BJ24" s="16">
        <v>2035.0220000000002</v>
      </c>
      <c r="BK24" s="72">
        <v>9210.3110000000015</v>
      </c>
      <c r="BL24" s="16">
        <v>2496.5010000000002</v>
      </c>
      <c r="BM24" s="16">
        <v>2325.9820000000004</v>
      </c>
      <c r="BN24" s="16">
        <v>2220.34</v>
      </c>
      <c r="BO24" s="16">
        <v>2167.4880000000003</v>
      </c>
      <c r="BP24" s="72">
        <v>10036.823999999999</v>
      </c>
      <c r="BQ24" s="16">
        <v>2689.82</v>
      </c>
      <c r="BR24" s="16">
        <v>2475.4449999999997</v>
      </c>
      <c r="BS24" s="16">
        <v>2435.989</v>
      </c>
      <c r="BT24" s="16">
        <v>2435.5700000000002</v>
      </c>
      <c r="BU24" s="72">
        <v>11134.697999999999</v>
      </c>
      <c r="BV24" s="16">
        <v>3005.7879999999996</v>
      </c>
      <c r="BW24" s="16">
        <v>2814.5539999999996</v>
      </c>
      <c r="BX24" s="16">
        <v>2722.491</v>
      </c>
      <c r="BY24" s="16">
        <v>2591.8650000000002</v>
      </c>
      <c r="BZ24" s="72">
        <v>10947.108</v>
      </c>
      <c r="CA24" s="16">
        <v>3041.1880000000001</v>
      </c>
      <c r="CB24" s="16">
        <v>2742.5990000000006</v>
      </c>
      <c r="CC24" s="16">
        <v>2611.7000000000003</v>
      </c>
      <c r="CD24" s="16">
        <v>2551.6210000000001</v>
      </c>
      <c r="CE24" s="72">
        <v>11158.375</v>
      </c>
      <c r="CF24" s="16">
        <v>2975.694</v>
      </c>
      <c r="CG24" s="16">
        <v>2761.6639999999998</v>
      </c>
      <c r="CH24" s="16">
        <v>2713.8829999999998</v>
      </c>
      <c r="CI24" s="16">
        <v>2707.1339999999996</v>
      </c>
      <c r="CJ24" s="72">
        <v>11797.572</v>
      </c>
      <c r="CK24" s="16">
        <v>3179.0670000000005</v>
      </c>
      <c r="CL24" s="16">
        <v>2958.3719999999998</v>
      </c>
      <c r="CM24" s="16">
        <v>2843.8780000000002</v>
      </c>
      <c r="CN24" s="16">
        <v>2816.2549999999997</v>
      </c>
      <c r="CO24" s="72"/>
      <c r="CP24" s="16">
        <v>3229.5180000000005</v>
      </c>
      <c r="CQ24" s="16">
        <v>2969.2169999999996</v>
      </c>
      <c r="CR24" s="97"/>
    </row>
    <row r="25" spans="1:96" outlineLevel="1" x14ac:dyDescent="0.25">
      <c r="A25" s="31" t="s">
        <v>26</v>
      </c>
      <c r="B25" s="1"/>
      <c r="C25" s="19">
        <v>1805.577</v>
      </c>
      <c r="D25" s="16">
        <v>470.22899999999998</v>
      </c>
      <c r="E25" s="16">
        <v>470.99299999999994</v>
      </c>
      <c r="F25" s="16">
        <v>405.73100000000005</v>
      </c>
      <c r="G25" s="16">
        <v>458.62400000000008</v>
      </c>
      <c r="H25" s="19">
        <v>2056.9629999999997</v>
      </c>
      <c r="I25" s="16">
        <v>543.90399999999988</v>
      </c>
      <c r="J25" s="16">
        <v>538.11899999999991</v>
      </c>
      <c r="K25" s="16">
        <v>468.07599999999996</v>
      </c>
      <c r="L25" s="16">
        <v>506.86400000000003</v>
      </c>
      <c r="M25" s="19">
        <v>2171.7910000000002</v>
      </c>
      <c r="N25" s="16">
        <v>573.98699999999997</v>
      </c>
      <c r="O25" s="16">
        <v>599.81299999999999</v>
      </c>
      <c r="P25" s="16">
        <v>484.09100000000001</v>
      </c>
      <c r="Q25" s="16">
        <v>513.9</v>
      </c>
      <c r="R25" s="19">
        <v>2327.64</v>
      </c>
      <c r="S25" s="16">
        <v>585.29699999999991</v>
      </c>
      <c r="T25" s="16">
        <v>561.41399999999999</v>
      </c>
      <c r="U25" s="16">
        <v>493.12200000000001</v>
      </c>
      <c r="V25" s="16">
        <v>687.80700000000013</v>
      </c>
      <c r="W25" s="19">
        <v>2329.8340000000003</v>
      </c>
      <c r="X25" s="16">
        <v>691.73399999999992</v>
      </c>
      <c r="Y25" s="16">
        <v>695.32700000000011</v>
      </c>
      <c r="Z25" s="16">
        <v>541.846</v>
      </c>
      <c r="AA25" s="16">
        <v>400.92699999999996</v>
      </c>
      <c r="AB25" s="19">
        <v>2546.5459999999998</v>
      </c>
      <c r="AC25" s="16">
        <v>742.3889999999999</v>
      </c>
      <c r="AD25" s="16">
        <v>747.69500000000005</v>
      </c>
      <c r="AE25" s="16">
        <v>589.36599999999999</v>
      </c>
      <c r="AF25" s="16">
        <v>467.09599999999995</v>
      </c>
      <c r="AG25" s="19">
        <v>2778.1569999999997</v>
      </c>
      <c r="AH25" s="16">
        <v>785.64299999999992</v>
      </c>
      <c r="AI25" s="16">
        <v>823.87800000000004</v>
      </c>
      <c r="AJ25" s="16">
        <v>697.20499999999993</v>
      </c>
      <c r="AK25" s="16">
        <v>471.43099999999998</v>
      </c>
      <c r="AL25" s="19">
        <v>2858.5789999999997</v>
      </c>
      <c r="AM25" s="16">
        <v>855.99099999999987</v>
      </c>
      <c r="AN25" s="16">
        <v>857.39599999999996</v>
      </c>
      <c r="AO25" s="16">
        <v>707.47399999999993</v>
      </c>
      <c r="AP25" s="16">
        <v>437.71799999999996</v>
      </c>
      <c r="AQ25" s="19">
        <v>2624.5969999999998</v>
      </c>
      <c r="AR25" s="16">
        <v>755.59999999999991</v>
      </c>
      <c r="AS25" s="16">
        <v>808.36000000000013</v>
      </c>
      <c r="AT25" s="16">
        <v>682.18899999999996</v>
      </c>
      <c r="AU25" s="16">
        <v>378.44799999999998</v>
      </c>
      <c r="AV25" s="19">
        <v>3127.33</v>
      </c>
      <c r="AW25" s="16">
        <v>808.89099999999996</v>
      </c>
      <c r="AX25" s="16">
        <v>1067.422</v>
      </c>
      <c r="AY25" s="16">
        <v>816.64499999999998</v>
      </c>
      <c r="AZ25" s="16">
        <v>434.37199999999996</v>
      </c>
      <c r="BA25" s="19">
        <v>3809.299</v>
      </c>
      <c r="BB25" s="16">
        <v>1040.086</v>
      </c>
      <c r="BC25" s="16">
        <v>1320.7759999999998</v>
      </c>
      <c r="BD25" s="16">
        <v>971.49699999999984</v>
      </c>
      <c r="BE25" s="16">
        <v>476.94</v>
      </c>
      <c r="BF25" s="19">
        <v>3279.3649999999998</v>
      </c>
      <c r="BG25" s="16">
        <v>847.25599999999997</v>
      </c>
      <c r="BH25" s="16">
        <v>1122.6699999999998</v>
      </c>
      <c r="BI25" s="16">
        <v>897.85299999999995</v>
      </c>
      <c r="BJ25" s="16">
        <v>411.58599999999996</v>
      </c>
      <c r="BK25" s="72">
        <v>2905.38</v>
      </c>
      <c r="BL25" s="16">
        <v>716.77499999999986</v>
      </c>
      <c r="BM25" s="16">
        <v>975.4849999999999</v>
      </c>
      <c r="BN25" s="16">
        <v>835.30300000000011</v>
      </c>
      <c r="BO25" s="16">
        <v>377.81700000000001</v>
      </c>
      <c r="BP25" s="72">
        <v>3009.3509999999997</v>
      </c>
      <c r="BQ25" s="16">
        <v>774.245</v>
      </c>
      <c r="BR25" s="16">
        <v>963.30799999999999</v>
      </c>
      <c r="BS25" s="16">
        <v>898.56599999999992</v>
      </c>
      <c r="BT25" s="16">
        <v>373.23200000000003</v>
      </c>
      <c r="BU25" s="72">
        <v>3049.1289999999999</v>
      </c>
      <c r="BV25" s="16">
        <v>756.02699999999982</v>
      </c>
      <c r="BW25" s="16">
        <v>972.47900000000004</v>
      </c>
      <c r="BX25" s="16">
        <v>943.35099999999989</v>
      </c>
      <c r="BY25" s="16">
        <v>377.27200000000005</v>
      </c>
      <c r="BZ25" s="72">
        <v>3077.7710000000002</v>
      </c>
      <c r="CA25" s="16">
        <v>740.54200000000003</v>
      </c>
      <c r="CB25" s="16">
        <v>988.81600000000003</v>
      </c>
      <c r="CC25" s="16">
        <v>963.09300000000007</v>
      </c>
      <c r="CD25" s="16">
        <v>385.32</v>
      </c>
      <c r="CE25" s="72">
        <v>3376.3560000000007</v>
      </c>
      <c r="CF25" s="16">
        <v>862.50400000000002</v>
      </c>
      <c r="CG25" s="16">
        <v>1096.0620000000001</v>
      </c>
      <c r="CH25" s="16">
        <v>1013.133</v>
      </c>
      <c r="CI25" s="16">
        <v>404.65699999999998</v>
      </c>
      <c r="CJ25" s="72">
        <v>3402.8169999999996</v>
      </c>
      <c r="CK25" s="16">
        <v>832.00799999999992</v>
      </c>
      <c r="CL25" s="16">
        <v>1105.7749999999999</v>
      </c>
      <c r="CM25" s="16">
        <v>1054.3230000000001</v>
      </c>
      <c r="CN25" s="16">
        <v>410.71099999999996</v>
      </c>
      <c r="CO25" s="72"/>
      <c r="CP25" s="16">
        <v>843.22800000000007</v>
      </c>
      <c r="CQ25" s="16">
        <v>1089.325</v>
      </c>
      <c r="CR25" s="97"/>
    </row>
    <row r="26" spans="1:96" x14ac:dyDescent="0.25">
      <c r="A26" s="18"/>
      <c r="B26" s="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74"/>
      <c r="BL26" s="17"/>
      <c r="BM26" s="17"/>
      <c r="BN26" s="17"/>
      <c r="BO26" s="17"/>
      <c r="BP26" s="74"/>
      <c r="BQ26" s="17"/>
      <c r="BR26" s="17"/>
      <c r="BS26" s="17"/>
      <c r="BT26" s="17"/>
      <c r="BU26" s="74"/>
      <c r="BV26" s="17"/>
      <c r="BW26" s="17"/>
      <c r="BX26" s="17"/>
      <c r="BY26" s="17"/>
      <c r="BZ26" s="74"/>
      <c r="CA26" s="17"/>
      <c r="CB26" s="17"/>
      <c r="CC26" s="17"/>
      <c r="CD26" s="17"/>
      <c r="CE26" s="74"/>
      <c r="CF26" s="17"/>
      <c r="CG26" s="17"/>
      <c r="CH26" s="17"/>
      <c r="CI26" s="17"/>
      <c r="CJ26" s="74"/>
      <c r="CK26" s="17"/>
      <c r="CL26" s="17"/>
      <c r="CM26" s="17"/>
      <c r="CN26" s="17"/>
      <c r="CO26" s="74"/>
      <c r="CP26" s="17"/>
      <c r="CQ26" s="17"/>
      <c r="CR26" s="97"/>
    </row>
    <row r="27" spans="1:96" x14ac:dyDescent="0.25">
      <c r="A27" s="8" t="s">
        <v>7</v>
      </c>
      <c r="C27" s="14">
        <v>1042.0920000000001</v>
      </c>
      <c r="D27" s="15">
        <v>232.72499999999999</v>
      </c>
      <c r="E27" s="15">
        <v>250.38299999999998</v>
      </c>
      <c r="F27" s="15">
        <v>261.38400000000001</v>
      </c>
      <c r="G27" s="15">
        <v>297.60000000000002</v>
      </c>
      <c r="H27" s="14">
        <v>1491.6959999999999</v>
      </c>
      <c r="I27" s="15">
        <v>298.447</v>
      </c>
      <c r="J27" s="15">
        <v>353.67999999999995</v>
      </c>
      <c r="K27" s="15">
        <v>399.49700000000001</v>
      </c>
      <c r="L27" s="15">
        <v>440.072</v>
      </c>
      <c r="M27" s="14">
        <v>1831.4369999999999</v>
      </c>
      <c r="N27" s="15">
        <v>454.09799999999996</v>
      </c>
      <c r="O27" s="15">
        <v>449.86700000000002</v>
      </c>
      <c r="P27" s="15">
        <v>451.09</v>
      </c>
      <c r="Q27" s="15">
        <v>476.38200000000001</v>
      </c>
      <c r="R27" s="14">
        <v>1942.559</v>
      </c>
      <c r="S27" s="15">
        <v>452.399</v>
      </c>
      <c r="T27" s="15">
        <v>465.11500000000001</v>
      </c>
      <c r="U27" s="15">
        <v>482.49300000000005</v>
      </c>
      <c r="V27" s="15">
        <v>542.55199999999991</v>
      </c>
      <c r="W27" s="14">
        <v>2397.2999999999997</v>
      </c>
      <c r="X27" s="15">
        <v>537.62599999999998</v>
      </c>
      <c r="Y27" s="15">
        <v>565.06899999999996</v>
      </c>
      <c r="Z27" s="15">
        <v>637.66800000000001</v>
      </c>
      <c r="AA27" s="15">
        <v>656.93700000000001</v>
      </c>
      <c r="AB27" s="14">
        <v>3269.0619999999999</v>
      </c>
      <c r="AC27" s="15">
        <v>800.21399999999994</v>
      </c>
      <c r="AD27" s="15">
        <v>770.03600000000006</v>
      </c>
      <c r="AE27" s="15">
        <v>843.08299999999997</v>
      </c>
      <c r="AF27" s="15">
        <v>855.72899999999993</v>
      </c>
      <c r="AG27" s="14">
        <v>4120.8969999999999</v>
      </c>
      <c r="AH27" s="15">
        <v>975.73400000000004</v>
      </c>
      <c r="AI27" s="15">
        <v>1000.2950000000001</v>
      </c>
      <c r="AJ27" s="15">
        <v>1004.424</v>
      </c>
      <c r="AK27" s="15">
        <v>1140.444</v>
      </c>
      <c r="AL27" s="14">
        <v>5370.74</v>
      </c>
      <c r="AM27" s="15">
        <v>1516.694</v>
      </c>
      <c r="AN27" s="15">
        <v>1519.5409999999999</v>
      </c>
      <c r="AO27" s="15">
        <v>1287.7230000000002</v>
      </c>
      <c r="AP27" s="15">
        <v>1046.7819999999999</v>
      </c>
      <c r="AQ27" s="14">
        <v>5008.3290000000006</v>
      </c>
      <c r="AR27" s="15">
        <v>1190.4480000000001</v>
      </c>
      <c r="AS27" s="15">
        <v>1200.3530000000001</v>
      </c>
      <c r="AT27" s="15">
        <v>1215.7620000000002</v>
      </c>
      <c r="AU27" s="15">
        <v>1401.7660000000001</v>
      </c>
      <c r="AV27" s="14">
        <v>6615.982</v>
      </c>
      <c r="AW27" s="15">
        <v>1673.877</v>
      </c>
      <c r="AX27" s="15">
        <v>1649.4449999999999</v>
      </c>
      <c r="AY27" s="15">
        <v>1385.5520000000001</v>
      </c>
      <c r="AZ27" s="15">
        <v>1907.1079999999999</v>
      </c>
      <c r="BA27" s="14">
        <v>10512.195</v>
      </c>
      <c r="BB27" s="15">
        <v>2615.6779999999999</v>
      </c>
      <c r="BC27" s="15">
        <v>2573.395</v>
      </c>
      <c r="BD27" s="15">
        <v>2650.8249999999998</v>
      </c>
      <c r="BE27" s="15">
        <v>2672.297</v>
      </c>
      <c r="BF27" s="14">
        <v>8604.1850000000013</v>
      </c>
      <c r="BG27" s="15">
        <v>2731.462</v>
      </c>
      <c r="BH27" s="15">
        <v>2058.46</v>
      </c>
      <c r="BI27" s="15">
        <v>1902.546</v>
      </c>
      <c r="BJ27" s="15">
        <v>1911.7169999999999</v>
      </c>
      <c r="BK27" s="71">
        <v>7813.2480000000005</v>
      </c>
      <c r="BL27" s="15">
        <v>2398.37</v>
      </c>
      <c r="BM27" s="15">
        <v>1893.8610000000001</v>
      </c>
      <c r="BN27" s="15">
        <v>1704.85</v>
      </c>
      <c r="BO27" s="15">
        <v>1816.1670000000004</v>
      </c>
      <c r="BP27" s="71">
        <v>10069.174999999999</v>
      </c>
      <c r="BQ27" s="15">
        <v>2811.7110000000002</v>
      </c>
      <c r="BR27" s="15">
        <v>2706.3040000000001</v>
      </c>
      <c r="BS27" s="15">
        <v>2621.8690000000001</v>
      </c>
      <c r="BT27" s="15">
        <v>1929.2910000000002</v>
      </c>
      <c r="BU27" s="71">
        <v>8620.0739999999987</v>
      </c>
      <c r="BV27" s="15">
        <v>2832.2919999999999</v>
      </c>
      <c r="BW27" s="15">
        <v>2161.4279999999999</v>
      </c>
      <c r="BX27" s="15">
        <v>1918.8059999999998</v>
      </c>
      <c r="BY27" s="15">
        <v>1707.548</v>
      </c>
      <c r="BZ27" s="71">
        <v>7590.6690000000008</v>
      </c>
      <c r="CA27" s="15">
        <v>2210.5439999999999</v>
      </c>
      <c r="CB27" s="15">
        <v>1942.056</v>
      </c>
      <c r="CC27" s="15">
        <v>1779.4410000000003</v>
      </c>
      <c r="CD27" s="15">
        <v>1658.6279999999997</v>
      </c>
      <c r="CE27" s="71">
        <v>6487.0019999999995</v>
      </c>
      <c r="CF27" s="15">
        <v>2380.6509999999998</v>
      </c>
      <c r="CG27" s="15">
        <v>2022.0349999999999</v>
      </c>
      <c r="CH27" s="15">
        <v>1005.2280000000001</v>
      </c>
      <c r="CI27" s="15">
        <v>1079.088</v>
      </c>
      <c r="CJ27" s="71">
        <v>4200.6730000000007</v>
      </c>
      <c r="CK27" s="15">
        <v>1005.3709999999999</v>
      </c>
      <c r="CL27" s="15">
        <v>976.94400000000007</v>
      </c>
      <c r="CM27" s="15">
        <v>1103.2259999999999</v>
      </c>
      <c r="CN27" s="15">
        <v>1115.1320000000001</v>
      </c>
      <c r="CO27" s="71"/>
      <c r="CP27" s="15">
        <v>1001.824</v>
      </c>
      <c r="CQ27" s="15">
        <v>1093.7579999999998</v>
      </c>
      <c r="CR27" s="97"/>
    </row>
    <row r="28" spans="1:96" x14ac:dyDescent="0.25">
      <c r="A28" s="18"/>
      <c r="B28" s="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74"/>
      <c r="BL28" s="17"/>
      <c r="BM28" s="17"/>
      <c r="BN28" s="17"/>
      <c r="BO28" s="17"/>
      <c r="BP28" s="74"/>
      <c r="BQ28" s="17"/>
      <c r="BR28" s="17"/>
      <c r="BS28" s="17"/>
      <c r="BT28" s="17"/>
      <c r="BU28" s="74"/>
      <c r="BV28" s="17"/>
      <c r="BW28" s="17"/>
      <c r="BX28" s="17"/>
      <c r="BY28" s="17"/>
      <c r="BZ28" s="74"/>
      <c r="CA28" s="17"/>
      <c r="CB28" s="17"/>
      <c r="CC28" s="17"/>
      <c r="CD28" s="17"/>
      <c r="CE28" s="74"/>
      <c r="CF28" s="17"/>
      <c r="CG28" s="17"/>
      <c r="CH28" s="17"/>
      <c r="CI28" s="17"/>
      <c r="CJ28" s="74"/>
      <c r="CK28" s="17"/>
      <c r="CL28" s="17"/>
      <c r="CM28" s="17"/>
      <c r="CN28" s="17"/>
      <c r="CO28" s="74"/>
      <c r="CP28" s="17"/>
      <c r="CQ28" s="17"/>
      <c r="CR28" s="97"/>
    </row>
    <row r="29" spans="1:96" x14ac:dyDescent="0.25">
      <c r="A29" s="8" t="s">
        <v>131</v>
      </c>
      <c r="C29" s="14">
        <v>28913.071</v>
      </c>
      <c r="D29" s="15">
        <v>7624.7689999999993</v>
      </c>
      <c r="E29" s="15">
        <v>6795.2290000000003</v>
      </c>
      <c r="F29" s="15">
        <v>7101.0220000000008</v>
      </c>
      <c r="G29" s="15">
        <v>7392.0509999999995</v>
      </c>
      <c r="H29" s="14">
        <v>30075.595000000005</v>
      </c>
      <c r="I29" s="15">
        <v>7562.9390000000003</v>
      </c>
      <c r="J29" s="15">
        <v>7140.2410000000018</v>
      </c>
      <c r="K29" s="15">
        <v>7600.8480000000027</v>
      </c>
      <c r="L29" s="15">
        <v>7771.567</v>
      </c>
      <c r="M29" s="14">
        <v>32146.692999999999</v>
      </c>
      <c r="N29" s="15">
        <v>8115.4260000000004</v>
      </c>
      <c r="O29" s="15">
        <v>7532.7880000000005</v>
      </c>
      <c r="P29" s="15">
        <v>8132.9069999999983</v>
      </c>
      <c r="Q29" s="15">
        <v>8365.5719999999983</v>
      </c>
      <c r="R29" s="14">
        <v>35960.694000000003</v>
      </c>
      <c r="S29" s="15">
        <v>8964.4019999999982</v>
      </c>
      <c r="T29" s="15">
        <v>8436.1779999999999</v>
      </c>
      <c r="U29" s="15">
        <v>9194.8330000000005</v>
      </c>
      <c r="V29" s="15">
        <v>9365.2810000000009</v>
      </c>
      <c r="W29" s="14">
        <v>38851.311000000002</v>
      </c>
      <c r="X29" s="15">
        <v>9778.0020000000004</v>
      </c>
      <c r="Y29" s="15">
        <v>9430.0059999999994</v>
      </c>
      <c r="Z29" s="15">
        <v>9688.1250000000018</v>
      </c>
      <c r="AA29" s="15">
        <v>9955.1779999999999</v>
      </c>
      <c r="AB29" s="14">
        <v>43044.26</v>
      </c>
      <c r="AC29" s="15">
        <v>10694.767</v>
      </c>
      <c r="AD29" s="15">
        <v>9974.8490000000002</v>
      </c>
      <c r="AE29" s="15">
        <v>11044.547999999999</v>
      </c>
      <c r="AF29" s="15">
        <v>11330.096000000001</v>
      </c>
      <c r="AG29" s="14">
        <v>47885.458999999995</v>
      </c>
      <c r="AH29" s="15">
        <v>12079.804999999998</v>
      </c>
      <c r="AI29" s="15">
        <v>11118.626999999999</v>
      </c>
      <c r="AJ29" s="15">
        <v>12195.885000000002</v>
      </c>
      <c r="AK29" s="15">
        <v>12491.142000000002</v>
      </c>
      <c r="AL29" s="14">
        <v>54629.101000000002</v>
      </c>
      <c r="AM29" s="15">
        <v>13482.364000000001</v>
      </c>
      <c r="AN29" s="15">
        <v>13082.416000000001</v>
      </c>
      <c r="AO29" s="15">
        <v>14076.598000000002</v>
      </c>
      <c r="AP29" s="15">
        <v>13987.723</v>
      </c>
      <c r="AQ29" s="14">
        <v>57431.036999999997</v>
      </c>
      <c r="AR29" s="15">
        <v>14005.472000000002</v>
      </c>
      <c r="AS29" s="15">
        <v>13437.218000000001</v>
      </c>
      <c r="AT29" s="15">
        <v>14896.377</v>
      </c>
      <c r="AU29" s="15">
        <v>15091.969999999998</v>
      </c>
      <c r="AV29" s="14">
        <v>62072.880999999987</v>
      </c>
      <c r="AW29" s="15">
        <v>15760.491999999998</v>
      </c>
      <c r="AX29" s="15">
        <v>14478.469999999994</v>
      </c>
      <c r="AY29" s="15">
        <v>15623.885999999999</v>
      </c>
      <c r="AZ29" s="15">
        <v>16210.032999999996</v>
      </c>
      <c r="BA29" s="14">
        <v>69183.070000000007</v>
      </c>
      <c r="BB29" s="15">
        <v>17271.978000000003</v>
      </c>
      <c r="BC29" s="15">
        <v>16113.309000000005</v>
      </c>
      <c r="BD29" s="15">
        <v>17507.455000000002</v>
      </c>
      <c r="BE29" s="15">
        <v>18290.328000000001</v>
      </c>
      <c r="BF29" s="14">
        <v>75472.683000000005</v>
      </c>
      <c r="BG29" s="15">
        <v>18994.018000000004</v>
      </c>
      <c r="BH29" s="15">
        <v>17863.957000000002</v>
      </c>
      <c r="BI29" s="15">
        <v>18847.597000000002</v>
      </c>
      <c r="BJ29" s="15">
        <v>19767.111000000001</v>
      </c>
      <c r="BK29" s="71">
        <v>80720.650000000009</v>
      </c>
      <c r="BL29" s="15">
        <v>20062.167999999998</v>
      </c>
      <c r="BM29" s="15">
        <v>19837.263000000006</v>
      </c>
      <c r="BN29" s="15">
        <v>20015.240000000005</v>
      </c>
      <c r="BO29" s="15">
        <v>20805.978999999996</v>
      </c>
      <c r="BP29" s="71">
        <v>85271.157999999996</v>
      </c>
      <c r="BQ29" s="15">
        <v>21168.018000000004</v>
      </c>
      <c r="BR29" s="15">
        <v>20715.451999999997</v>
      </c>
      <c r="BS29" s="15">
        <v>21317.288</v>
      </c>
      <c r="BT29" s="15">
        <v>22070.400000000001</v>
      </c>
      <c r="BU29" s="71">
        <v>90298.534000000014</v>
      </c>
      <c r="BV29" s="15">
        <v>22575.481</v>
      </c>
      <c r="BW29" s="15">
        <v>21928.893999999997</v>
      </c>
      <c r="BX29" s="15">
        <v>22731.373000000003</v>
      </c>
      <c r="BY29" s="15">
        <v>23062.786000000007</v>
      </c>
      <c r="BZ29" s="71">
        <v>95661.101999999999</v>
      </c>
      <c r="CA29" s="15">
        <v>23760.001</v>
      </c>
      <c r="CB29" s="15">
        <v>23397.988999999998</v>
      </c>
      <c r="CC29" s="15">
        <v>23784.837000000003</v>
      </c>
      <c r="CD29" s="15">
        <v>24718.274999999998</v>
      </c>
      <c r="CE29" s="71">
        <v>100028.93600000002</v>
      </c>
      <c r="CF29" s="15">
        <v>25203.322</v>
      </c>
      <c r="CG29" s="15">
        <v>23730.044000000002</v>
      </c>
      <c r="CH29" s="15">
        <v>25245.724000000006</v>
      </c>
      <c r="CI29" s="15">
        <v>25849.846000000005</v>
      </c>
      <c r="CJ29" s="71">
        <v>105319.11799999999</v>
      </c>
      <c r="CK29" s="15">
        <v>26210.447999999997</v>
      </c>
      <c r="CL29" s="15">
        <v>25090.382999999998</v>
      </c>
      <c r="CM29" s="15">
        <v>26716.052</v>
      </c>
      <c r="CN29" s="15">
        <v>27302.234999999997</v>
      </c>
      <c r="CO29" s="71"/>
      <c r="CP29" s="15">
        <v>27332.387999999999</v>
      </c>
      <c r="CQ29" s="15">
        <v>26323.259000000005</v>
      </c>
      <c r="CR29" s="97"/>
    </row>
    <row r="30" spans="1:96" outlineLevel="1" x14ac:dyDescent="0.25">
      <c r="A30" s="31" t="s">
        <v>32</v>
      </c>
      <c r="B30" s="1"/>
      <c r="C30" s="19">
        <v>11926.528</v>
      </c>
      <c r="D30" s="16">
        <v>3320.2729999999997</v>
      </c>
      <c r="E30" s="16">
        <v>2493.1730000000007</v>
      </c>
      <c r="F30" s="16">
        <v>2865.1190000000001</v>
      </c>
      <c r="G30" s="16">
        <v>3247.9629999999997</v>
      </c>
      <c r="H30" s="19">
        <v>12806.524000000001</v>
      </c>
      <c r="I30" s="16">
        <v>3403.8129999999996</v>
      </c>
      <c r="J30" s="16">
        <v>2788.0600000000013</v>
      </c>
      <c r="K30" s="16">
        <v>3116.8660000000009</v>
      </c>
      <c r="L30" s="16">
        <v>3497.7849999999999</v>
      </c>
      <c r="M30" s="19">
        <v>13971.98</v>
      </c>
      <c r="N30" s="16">
        <v>3687.7289999999998</v>
      </c>
      <c r="O30" s="16">
        <v>3047.4230000000011</v>
      </c>
      <c r="P30" s="16">
        <v>3431.7159999999999</v>
      </c>
      <c r="Q30" s="16">
        <v>3805.1120000000001</v>
      </c>
      <c r="R30" s="19">
        <v>16082.591999999997</v>
      </c>
      <c r="S30" s="16">
        <v>4136.8489999999993</v>
      </c>
      <c r="T30" s="16">
        <v>3529.1049999999991</v>
      </c>
      <c r="U30" s="16">
        <v>4024.3689999999992</v>
      </c>
      <c r="V30" s="16">
        <v>4392.2690000000002</v>
      </c>
      <c r="W30" s="19">
        <v>18536.113000000001</v>
      </c>
      <c r="X30" s="16">
        <v>4715.7860000000001</v>
      </c>
      <c r="Y30" s="16">
        <v>4183.1140000000005</v>
      </c>
      <c r="Z30" s="16">
        <v>4633.6010000000006</v>
      </c>
      <c r="AA30" s="16">
        <v>5003.6120000000001</v>
      </c>
      <c r="AB30" s="19">
        <v>21006.455000000002</v>
      </c>
      <c r="AC30" s="16">
        <v>5330.6160000000009</v>
      </c>
      <c r="AD30" s="16">
        <v>4697.3979999999992</v>
      </c>
      <c r="AE30" s="16">
        <v>5330.2130000000016</v>
      </c>
      <c r="AF30" s="16">
        <v>5648.2279999999992</v>
      </c>
      <c r="AG30" s="19">
        <v>24329.724000000002</v>
      </c>
      <c r="AH30" s="16">
        <v>6142.6600000000008</v>
      </c>
      <c r="AI30" s="16">
        <v>5404.88</v>
      </c>
      <c r="AJ30" s="16">
        <v>6125.6230000000014</v>
      </c>
      <c r="AK30" s="16">
        <v>6656.5610000000006</v>
      </c>
      <c r="AL30" s="19">
        <v>30011.751000000004</v>
      </c>
      <c r="AM30" s="16">
        <v>7410.0800000000008</v>
      </c>
      <c r="AN30" s="16">
        <v>6899.5930000000008</v>
      </c>
      <c r="AO30" s="16">
        <v>7711.7650000000003</v>
      </c>
      <c r="AP30" s="16">
        <v>7990.3130000000001</v>
      </c>
      <c r="AQ30" s="19">
        <v>31402.600999999999</v>
      </c>
      <c r="AR30" s="16">
        <v>7860.2239999999983</v>
      </c>
      <c r="AS30" s="16">
        <v>7131.9140000000007</v>
      </c>
      <c r="AT30" s="16">
        <v>8122.3579999999993</v>
      </c>
      <c r="AU30" s="16">
        <v>8288.1049999999996</v>
      </c>
      <c r="AV30" s="19">
        <v>34010.385999999999</v>
      </c>
      <c r="AW30" s="16">
        <v>8913.9719999999998</v>
      </c>
      <c r="AX30" s="16">
        <v>7591.8079999999991</v>
      </c>
      <c r="AY30" s="16">
        <v>8417.514000000001</v>
      </c>
      <c r="AZ30" s="16">
        <v>9087.0919999999987</v>
      </c>
      <c r="BA30" s="19">
        <v>39588.329000000005</v>
      </c>
      <c r="BB30" s="16">
        <v>9980.9330000000009</v>
      </c>
      <c r="BC30" s="16">
        <v>8766.586000000003</v>
      </c>
      <c r="BD30" s="16">
        <v>9944.2569999999996</v>
      </c>
      <c r="BE30" s="16">
        <v>10896.553</v>
      </c>
      <c r="BF30" s="19">
        <v>43782.384000000005</v>
      </c>
      <c r="BG30" s="16">
        <v>11377.043</v>
      </c>
      <c r="BH30" s="16">
        <v>10039.950000000001</v>
      </c>
      <c r="BI30" s="16">
        <v>10684.981</v>
      </c>
      <c r="BJ30" s="16">
        <v>11680.41</v>
      </c>
      <c r="BK30" s="72">
        <v>47182.342999999993</v>
      </c>
      <c r="BL30" s="16">
        <v>11974.505999999999</v>
      </c>
      <c r="BM30" s="16">
        <v>11329.44</v>
      </c>
      <c r="BN30" s="16">
        <v>11464.183000000003</v>
      </c>
      <c r="BO30" s="16">
        <v>12414.213999999996</v>
      </c>
      <c r="BP30" s="72">
        <v>50611.008000000002</v>
      </c>
      <c r="BQ30" s="16">
        <v>12742.393</v>
      </c>
      <c r="BR30" s="16">
        <v>11972.098</v>
      </c>
      <c r="BS30" s="16">
        <v>12473.941000000001</v>
      </c>
      <c r="BT30" s="16">
        <v>13422.575999999999</v>
      </c>
      <c r="BU30" s="72">
        <v>53905.31</v>
      </c>
      <c r="BV30" s="16">
        <v>13803.758999999998</v>
      </c>
      <c r="BW30" s="16">
        <v>12759.634999999997</v>
      </c>
      <c r="BX30" s="16">
        <v>13399.646000000001</v>
      </c>
      <c r="BY30" s="16">
        <v>13942.270000000004</v>
      </c>
      <c r="BZ30" s="72">
        <v>57984.865000000005</v>
      </c>
      <c r="CA30" s="16">
        <v>14535.329000000002</v>
      </c>
      <c r="CB30" s="16">
        <v>13759.501</v>
      </c>
      <c r="CC30" s="16">
        <v>14388.501000000002</v>
      </c>
      <c r="CD30" s="16">
        <v>15301.534</v>
      </c>
      <c r="CE30" s="72">
        <v>61013.945000000007</v>
      </c>
      <c r="CF30" s="16">
        <v>15514.621999999998</v>
      </c>
      <c r="CG30" s="16">
        <v>13995.688</v>
      </c>
      <c r="CH30" s="16">
        <v>15419.259000000002</v>
      </c>
      <c r="CI30" s="16">
        <v>16084.376000000002</v>
      </c>
      <c r="CJ30" s="72">
        <v>64213.732000000004</v>
      </c>
      <c r="CK30" s="16">
        <v>16200.181</v>
      </c>
      <c r="CL30" s="16">
        <v>14574.380999999999</v>
      </c>
      <c r="CM30" s="16">
        <v>16337.645000000002</v>
      </c>
      <c r="CN30" s="16">
        <v>17101.524999999998</v>
      </c>
      <c r="CO30" s="72"/>
      <c r="CP30" s="16">
        <v>16856.853999999999</v>
      </c>
      <c r="CQ30" s="16">
        <v>15469.124</v>
      </c>
      <c r="CR30" s="97"/>
    </row>
    <row r="31" spans="1:96" outlineLevel="1" x14ac:dyDescent="0.25">
      <c r="A31" s="31" t="s">
        <v>33</v>
      </c>
      <c r="B31" s="1">
        <v>0</v>
      </c>
      <c r="C31" s="19">
        <v>6149.4279999999999</v>
      </c>
      <c r="D31" s="16">
        <v>1576.4569999999999</v>
      </c>
      <c r="E31" s="16">
        <v>1664.5330000000001</v>
      </c>
      <c r="F31" s="16">
        <v>1465.3220000000003</v>
      </c>
      <c r="G31" s="16">
        <v>1443.1160000000002</v>
      </c>
      <c r="H31" s="19">
        <v>5588.4600000000009</v>
      </c>
      <c r="I31" s="16">
        <v>1276.9920000000002</v>
      </c>
      <c r="J31" s="16">
        <v>1380.5530000000001</v>
      </c>
      <c r="K31" s="16">
        <v>1501.7070000000001</v>
      </c>
      <c r="L31" s="16">
        <v>1429.2080000000001</v>
      </c>
      <c r="M31" s="19">
        <v>6131.9419999999991</v>
      </c>
      <c r="N31" s="16">
        <v>1401.127</v>
      </c>
      <c r="O31" s="16">
        <v>1508.239</v>
      </c>
      <c r="P31" s="16">
        <v>1631.1469999999999</v>
      </c>
      <c r="Q31" s="16">
        <v>1591.4289999999996</v>
      </c>
      <c r="R31" s="19">
        <v>7354.6750000000002</v>
      </c>
      <c r="S31" s="16">
        <v>1711.413</v>
      </c>
      <c r="T31" s="16">
        <v>1756.6510000000001</v>
      </c>
      <c r="U31" s="16">
        <v>1957.0940000000001</v>
      </c>
      <c r="V31" s="16">
        <v>1929.5169999999998</v>
      </c>
      <c r="W31" s="19">
        <v>7485.982</v>
      </c>
      <c r="X31" s="16">
        <v>1826.5620000000001</v>
      </c>
      <c r="Y31" s="16">
        <v>1988.6919999999998</v>
      </c>
      <c r="Z31" s="16">
        <v>1825.326</v>
      </c>
      <c r="AA31" s="16">
        <v>1845.402</v>
      </c>
      <c r="AB31" s="19">
        <v>8270.93</v>
      </c>
      <c r="AC31" s="16">
        <v>1986.0959999999998</v>
      </c>
      <c r="AD31" s="16">
        <v>1853.3409999999999</v>
      </c>
      <c r="AE31" s="16">
        <v>2188.3090000000002</v>
      </c>
      <c r="AF31" s="16">
        <v>2243.1840000000002</v>
      </c>
      <c r="AG31" s="19">
        <v>8340.5760000000009</v>
      </c>
      <c r="AH31" s="16">
        <v>2141.1849999999999</v>
      </c>
      <c r="AI31" s="16">
        <v>2061.9289999999996</v>
      </c>
      <c r="AJ31" s="16">
        <v>2125.395</v>
      </c>
      <c r="AK31" s="16">
        <v>2012.067</v>
      </c>
      <c r="AL31" s="19">
        <v>8159.22</v>
      </c>
      <c r="AM31" s="16">
        <v>2035.2259999999999</v>
      </c>
      <c r="AN31" s="16">
        <v>2064.203</v>
      </c>
      <c r="AO31" s="16">
        <v>2142.8040000000001</v>
      </c>
      <c r="AP31" s="16">
        <v>1916.9869999999999</v>
      </c>
      <c r="AQ31" s="19">
        <v>8036.0920000000006</v>
      </c>
      <c r="AR31" s="16">
        <v>1839.508</v>
      </c>
      <c r="AS31" s="16">
        <v>1942.5720000000001</v>
      </c>
      <c r="AT31" s="16">
        <v>2022.4739999999999</v>
      </c>
      <c r="AU31" s="16">
        <v>2231.538</v>
      </c>
      <c r="AV31" s="19">
        <v>8970.6329999999998</v>
      </c>
      <c r="AW31" s="16">
        <v>2207.7730000000001</v>
      </c>
      <c r="AX31" s="16">
        <v>2251.9520000000002</v>
      </c>
      <c r="AY31" s="16">
        <v>2280.3130000000001</v>
      </c>
      <c r="AZ31" s="16">
        <v>2230.5949999999998</v>
      </c>
      <c r="BA31" s="19">
        <v>8924.005000000001</v>
      </c>
      <c r="BB31" s="16">
        <v>2258.1839999999997</v>
      </c>
      <c r="BC31" s="16">
        <v>2208.451</v>
      </c>
      <c r="BD31" s="16">
        <v>2260.8190000000004</v>
      </c>
      <c r="BE31" s="16">
        <v>2196.5509999999999</v>
      </c>
      <c r="BF31" s="19">
        <v>9727.9529999999995</v>
      </c>
      <c r="BG31" s="16">
        <v>2263.5790000000002</v>
      </c>
      <c r="BH31" s="16">
        <v>2403.1679999999997</v>
      </c>
      <c r="BI31" s="16">
        <v>2524.8239999999996</v>
      </c>
      <c r="BJ31" s="16">
        <v>2536.3820000000001</v>
      </c>
      <c r="BK31" s="72">
        <v>10609.718000000001</v>
      </c>
      <c r="BL31" s="16">
        <v>2570.0630000000001</v>
      </c>
      <c r="BM31" s="16">
        <v>2722.0320000000002</v>
      </c>
      <c r="BN31" s="16">
        <v>2696.634</v>
      </c>
      <c r="BO31" s="16">
        <v>2620.989</v>
      </c>
      <c r="BP31" s="72">
        <v>10865.665999999999</v>
      </c>
      <c r="BQ31" s="16">
        <v>2645.2240000000002</v>
      </c>
      <c r="BR31" s="16">
        <v>2786.3099999999995</v>
      </c>
      <c r="BS31" s="16">
        <v>2760.0950000000003</v>
      </c>
      <c r="BT31" s="16">
        <v>2674.0369999999998</v>
      </c>
      <c r="BU31" s="72">
        <v>11399.664000000001</v>
      </c>
      <c r="BV31" s="16">
        <v>2745.3020000000006</v>
      </c>
      <c r="BW31" s="16">
        <v>2966.8810000000003</v>
      </c>
      <c r="BX31" s="16">
        <v>2904.2850000000003</v>
      </c>
      <c r="BY31" s="16">
        <v>2783.1959999999999</v>
      </c>
      <c r="BZ31" s="72">
        <v>11735.859</v>
      </c>
      <c r="CA31" s="16">
        <v>3015.268</v>
      </c>
      <c r="CB31" s="16">
        <v>3048.8619999999996</v>
      </c>
      <c r="CC31" s="16">
        <v>2842.335</v>
      </c>
      <c r="CD31" s="16">
        <v>2829.3940000000002</v>
      </c>
      <c r="CE31" s="72">
        <v>12026.471</v>
      </c>
      <c r="CF31" s="16">
        <v>3222.15</v>
      </c>
      <c r="CG31" s="16">
        <v>3035.6509999999998</v>
      </c>
      <c r="CH31" s="16">
        <v>2885.8669999999997</v>
      </c>
      <c r="CI31" s="16">
        <v>2882.8030000000003</v>
      </c>
      <c r="CJ31" s="72">
        <v>12786.893</v>
      </c>
      <c r="CK31" s="16">
        <v>3247.1370000000002</v>
      </c>
      <c r="CL31" s="16">
        <v>3277.172</v>
      </c>
      <c r="CM31" s="16">
        <v>3208.5619999999999</v>
      </c>
      <c r="CN31" s="16">
        <v>3054.0219999999999</v>
      </c>
      <c r="CO31" s="72"/>
      <c r="CP31" s="16">
        <v>3372.7919999999999</v>
      </c>
      <c r="CQ31" s="16">
        <v>3307.3229999999994</v>
      </c>
      <c r="CR31" s="97"/>
    </row>
    <row r="32" spans="1:96" outlineLevel="1" x14ac:dyDescent="0.25">
      <c r="A32" s="31" t="s">
        <v>27</v>
      </c>
      <c r="B32" s="1"/>
      <c r="C32" s="19">
        <v>1587.4080000000001</v>
      </c>
      <c r="D32" s="16">
        <v>403.21699999999998</v>
      </c>
      <c r="E32" s="16">
        <v>355.56200000000001</v>
      </c>
      <c r="F32" s="16">
        <v>403.61</v>
      </c>
      <c r="G32" s="16">
        <v>425.01900000000001</v>
      </c>
      <c r="H32" s="19">
        <v>1716.1259999999997</v>
      </c>
      <c r="I32" s="16">
        <v>405.67599999999993</v>
      </c>
      <c r="J32" s="16">
        <v>456.63600000000002</v>
      </c>
      <c r="K32" s="16">
        <v>447.48299999999995</v>
      </c>
      <c r="L32" s="16">
        <v>406.33099999999996</v>
      </c>
      <c r="M32" s="19">
        <v>1795.376</v>
      </c>
      <c r="N32" s="16">
        <v>426.84400000000005</v>
      </c>
      <c r="O32" s="16">
        <v>421.697</v>
      </c>
      <c r="P32" s="16">
        <v>478.41099999999994</v>
      </c>
      <c r="Q32" s="16">
        <v>468.42399999999998</v>
      </c>
      <c r="R32" s="19">
        <v>1847.3429999999998</v>
      </c>
      <c r="S32" s="16">
        <v>466.32299999999998</v>
      </c>
      <c r="T32" s="16">
        <v>450.61099999999999</v>
      </c>
      <c r="U32" s="16">
        <v>473.61400000000003</v>
      </c>
      <c r="V32" s="16">
        <v>456.79499999999996</v>
      </c>
      <c r="W32" s="19">
        <v>1884.4860000000001</v>
      </c>
      <c r="X32" s="16">
        <v>483.06500000000005</v>
      </c>
      <c r="Y32" s="16">
        <v>467.90000000000003</v>
      </c>
      <c r="Z32" s="16">
        <v>453.24299999999994</v>
      </c>
      <c r="AA32" s="16">
        <v>480.27800000000002</v>
      </c>
      <c r="AB32" s="19">
        <v>2175.2980000000002</v>
      </c>
      <c r="AC32" s="16">
        <v>510.45600000000002</v>
      </c>
      <c r="AD32" s="16">
        <v>501.15100000000007</v>
      </c>
      <c r="AE32" s="16">
        <v>564.06600000000003</v>
      </c>
      <c r="AF32" s="16">
        <v>599.625</v>
      </c>
      <c r="AG32" s="19">
        <v>2343.75</v>
      </c>
      <c r="AH32" s="16">
        <v>578.827</v>
      </c>
      <c r="AI32" s="16">
        <v>496.32100000000003</v>
      </c>
      <c r="AJ32" s="16">
        <v>611.27400000000011</v>
      </c>
      <c r="AK32" s="16">
        <v>657.32799999999997</v>
      </c>
      <c r="AL32" s="19">
        <v>2557.962</v>
      </c>
      <c r="AM32" s="16">
        <v>617.279</v>
      </c>
      <c r="AN32" s="16">
        <v>563.13300000000004</v>
      </c>
      <c r="AO32" s="16">
        <v>722.80500000000006</v>
      </c>
      <c r="AP32" s="16">
        <v>654.745</v>
      </c>
      <c r="AQ32" s="19">
        <v>2639.7439999999997</v>
      </c>
      <c r="AR32" s="16">
        <v>637.92399999999998</v>
      </c>
      <c r="AS32" s="16">
        <v>559.38499999999999</v>
      </c>
      <c r="AT32" s="16">
        <v>738.58100000000002</v>
      </c>
      <c r="AU32" s="16">
        <v>703.85400000000004</v>
      </c>
      <c r="AV32" s="19">
        <v>2704.2649999999999</v>
      </c>
      <c r="AW32" s="16">
        <v>660.37</v>
      </c>
      <c r="AX32" s="16">
        <v>541.47799999999995</v>
      </c>
      <c r="AY32" s="16">
        <v>761.71399999999994</v>
      </c>
      <c r="AZ32" s="16">
        <v>740.70299999999997</v>
      </c>
      <c r="BA32" s="19">
        <v>2995.1759999999999</v>
      </c>
      <c r="BB32" s="16">
        <v>739.94299999999998</v>
      </c>
      <c r="BC32" s="16">
        <v>638.495</v>
      </c>
      <c r="BD32" s="16">
        <v>816.68599999999992</v>
      </c>
      <c r="BE32" s="16">
        <v>800.05200000000002</v>
      </c>
      <c r="BF32" s="19">
        <v>3197.0619999999999</v>
      </c>
      <c r="BG32" s="16">
        <v>770.64699999999993</v>
      </c>
      <c r="BH32" s="16">
        <v>685.06200000000001</v>
      </c>
      <c r="BI32" s="16">
        <v>877.21199999999999</v>
      </c>
      <c r="BJ32" s="16">
        <v>864.14100000000008</v>
      </c>
      <c r="BK32" s="72">
        <v>3380.098</v>
      </c>
      <c r="BL32" s="16">
        <v>819.12400000000002</v>
      </c>
      <c r="BM32" s="16">
        <v>747.03500000000008</v>
      </c>
      <c r="BN32" s="16">
        <v>895.11700000000008</v>
      </c>
      <c r="BO32" s="16">
        <v>918.82199999999989</v>
      </c>
      <c r="BP32" s="72">
        <v>3485.346</v>
      </c>
      <c r="BQ32" s="16">
        <v>860.20800000000008</v>
      </c>
      <c r="BR32" s="16">
        <v>778.73199999999997</v>
      </c>
      <c r="BS32" s="16">
        <v>930.16499999999996</v>
      </c>
      <c r="BT32" s="16">
        <v>916.2410000000001</v>
      </c>
      <c r="BU32" s="72">
        <v>3711.8530000000001</v>
      </c>
      <c r="BV32" s="16">
        <v>933.61099999999999</v>
      </c>
      <c r="BW32" s="16">
        <v>808.52</v>
      </c>
      <c r="BX32" s="16">
        <v>1002.0340000000001</v>
      </c>
      <c r="BY32" s="16">
        <v>967.68799999999999</v>
      </c>
      <c r="BZ32" s="72">
        <v>3794.1059999999998</v>
      </c>
      <c r="CA32" s="16">
        <v>991.99900000000002</v>
      </c>
      <c r="CB32" s="16">
        <v>828.72699999999986</v>
      </c>
      <c r="CC32" s="16">
        <v>977.32299999999998</v>
      </c>
      <c r="CD32" s="16">
        <v>996.05700000000002</v>
      </c>
      <c r="CE32" s="72">
        <v>4033.1210000000001</v>
      </c>
      <c r="CF32" s="16">
        <v>998.01699999999994</v>
      </c>
      <c r="CG32" s="16">
        <v>871.62899999999991</v>
      </c>
      <c r="CH32" s="16">
        <v>1067.5050000000001</v>
      </c>
      <c r="CI32" s="16">
        <v>1095.97</v>
      </c>
      <c r="CJ32" s="72">
        <v>4273.7510000000002</v>
      </c>
      <c r="CK32" s="16">
        <v>1047.4659999999999</v>
      </c>
      <c r="CL32" s="16">
        <v>978.30099999999993</v>
      </c>
      <c r="CM32" s="16">
        <v>1101.492</v>
      </c>
      <c r="CN32" s="16">
        <v>1146.492</v>
      </c>
      <c r="CO32" s="72"/>
      <c r="CP32" s="16">
        <v>1119.769</v>
      </c>
      <c r="CQ32" s="16">
        <v>1080.2919999999999</v>
      </c>
      <c r="CR32" s="97"/>
    </row>
    <row r="33" spans="1:96" ht="30" outlineLevel="1" x14ac:dyDescent="0.25">
      <c r="A33" s="31" t="s">
        <v>34</v>
      </c>
      <c r="B33" s="1"/>
      <c r="C33" s="19">
        <v>2633.7149999999997</v>
      </c>
      <c r="D33" s="16">
        <v>649.72299999999996</v>
      </c>
      <c r="E33" s="16">
        <v>678.54099999999994</v>
      </c>
      <c r="F33" s="16">
        <v>662.99499999999989</v>
      </c>
      <c r="G33" s="16">
        <v>642.4559999999999</v>
      </c>
      <c r="H33" s="19">
        <v>2787.837</v>
      </c>
      <c r="I33" s="16">
        <v>690.22900000000004</v>
      </c>
      <c r="J33" s="16">
        <v>734.34299999999996</v>
      </c>
      <c r="K33" s="16">
        <v>694.35</v>
      </c>
      <c r="L33" s="16">
        <v>668.91499999999996</v>
      </c>
      <c r="M33" s="19">
        <v>2822.2959999999998</v>
      </c>
      <c r="N33" s="16">
        <v>716.72299999999996</v>
      </c>
      <c r="O33" s="16">
        <v>725.38400000000001</v>
      </c>
      <c r="P33" s="16">
        <v>687.20299999999997</v>
      </c>
      <c r="Q33" s="16">
        <v>692.98599999999999</v>
      </c>
      <c r="R33" s="19">
        <v>3137.9719999999998</v>
      </c>
      <c r="S33" s="16">
        <v>761.68799999999999</v>
      </c>
      <c r="T33" s="16">
        <v>812.96299999999997</v>
      </c>
      <c r="U33" s="16">
        <v>783.41700000000003</v>
      </c>
      <c r="V33" s="16">
        <v>779.90400000000011</v>
      </c>
      <c r="W33" s="19">
        <v>3319.7309999999998</v>
      </c>
      <c r="X33" s="16">
        <v>825.80100000000004</v>
      </c>
      <c r="Y33" s="16">
        <v>866.33400000000006</v>
      </c>
      <c r="Z33" s="16">
        <v>821.52599999999984</v>
      </c>
      <c r="AA33" s="16">
        <v>806.06999999999994</v>
      </c>
      <c r="AB33" s="19">
        <v>3472.5649999999996</v>
      </c>
      <c r="AC33" s="16">
        <v>859.15599999999995</v>
      </c>
      <c r="AD33" s="16">
        <v>905.44600000000003</v>
      </c>
      <c r="AE33" s="16">
        <v>861.64</v>
      </c>
      <c r="AF33" s="16">
        <v>846.32300000000009</v>
      </c>
      <c r="AG33" s="19">
        <v>3699.585</v>
      </c>
      <c r="AH33" s="16">
        <v>916.98700000000008</v>
      </c>
      <c r="AI33" s="16">
        <v>956.17900000000009</v>
      </c>
      <c r="AJ33" s="16">
        <v>930.21000000000015</v>
      </c>
      <c r="AK33" s="16">
        <v>896.20899999999995</v>
      </c>
      <c r="AL33" s="19">
        <v>4022.4970000000003</v>
      </c>
      <c r="AM33" s="16">
        <v>977.18299999999999</v>
      </c>
      <c r="AN33" s="16">
        <v>1061.115</v>
      </c>
      <c r="AO33" s="16">
        <v>986.04200000000003</v>
      </c>
      <c r="AP33" s="16">
        <v>998.15699999999993</v>
      </c>
      <c r="AQ33" s="19">
        <v>4568.7889999999998</v>
      </c>
      <c r="AR33" s="16">
        <v>1121.922</v>
      </c>
      <c r="AS33" s="16">
        <v>1189.5079999999998</v>
      </c>
      <c r="AT33" s="16">
        <v>1143.7440000000001</v>
      </c>
      <c r="AU33" s="16">
        <v>1113.615</v>
      </c>
      <c r="AV33" s="19">
        <v>4684.4679999999998</v>
      </c>
      <c r="AW33" s="16">
        <v>1178.0169999999998</v>
      </c>
      <c r="AX33" s="16">
        <v>1192.2809999999999</v>
      </c>
      <c r="AY33" s="16">
        <v>1149.077</v>
      </c>
      <c r="AZ33" s="16">
        <v>1165.0929999999998</v>
      </c>
      <c r="BA33" s="19">
        <v>5041.098</v>
      </c>
      <c r="BB33" s="16">
        <v>1169.883</v>
      </c>
      <c r="BC33" s="16">
        <v>1320.5809999999999</v>
      </c>
      <c r="BD33" s="16">
        <v>1256.96</v>
      </c>
      <c r="BE33" s="16">
        <v>1293.674</v>
      </c>
      <c r="BF33" s="19">
        <v>5325.5940000000001</v>
      </c>
      <c r="BG33" s="16">
        <v>1285.3220000000001</v>
      </c>
      <c r="BH33" s="16">
        <v>1377.6770000000001</v>
      </c>
      <c r="BI33" s="16">
        <v>1300.3330000000001</v>
      </c>
      <c r="BJ33" s="16">
        <v>1362.2619999999999</v>
      </c>
      <c r="BK33" s="72">
        <v>5650.2430000000004</v>
      </c>
      <c r="BL33" s="16">
        <v>1351.6580000000001</v>
      </c>
      <c r="BM33" s="16">
        <v>1468.2439999999999</v>
      </c>
      <c r="BN33" s="16">
        <v>1406.2280000000001</v>
      </c>
      <c r="BO33" s="16">
        <v>1424.1129999999998</v>
      </c>
      <c r="BP33" s="72">
        <v>5928.7479999999996</v>
      </c>
      <c r="BQ33" s="16">
        <v>1437.626</v>
      </c>
      <c r="BR33" s="16">
        <v>1558.498</v>
      </c>
      <c r="BS33" s="16">
        <v>1437.6959999999999</v>
      </c>
      <c r="BT33" s="16">
        <v>1494.9280000000001</v>
      </c>
      <c r="BU33" s="72">
        <v>6091.0940000000001</v>
      </c>
      <c r="BV33" s="16">
        <v>1470.0220000000002</v>
      </c>
      <c r="BW33" s="16">
        <v>1598.1240000000003</v>
      </c>
      <c r="BX33" s="16">
        <v>1509.8689999999999</v>
      </c>
      <c r="BY33" s="16">
        <v>1513.079</v>
      </c>
      <c r="BZ33" s="72">
        <v>6398.2560000000012</v>
      </c>
      <c r="CA33" s="16">
        <v>1476.2510000000002</v>
      </c>
      <c r="CB33" s="16">
        <v>1719.942</v>
      </c>
      <c r="CC33" s="16">
        <v>1567.9630000000002</v>
      </c>
      <c r="CD33" s="16">
        <v>1634.1</v>
      </c>
      <c r="CE33" s="72">
        <v>6591.357</v>
      </c>
      <c r="CF33" s="16">
        <v>1572.748</v>
      </c>
      <c r="CG33" s="16">
        <v>1734.98</v>
      </c>
      <c r="CH33" s="16">
        <v>1653.8249999999998</v>
      </c>
      <c r="CI33" s="16">
        <v>1629.8039999999999</v>
      </c>
      <c r="CJ33" s="72">
        <v>6843.6370000000006</v>
      </c>
      <c r="CK33" s="16">
        <v>1601.1310000000001</v>
      </c>
      <c r="CL33" s="16">
        <v>1853.1280000000002</v>
      </c>
      <c r="CM33" s="16">
        <v>1731.8219999999999</v>
      </c>
      <c r="CN33" s="16">
        <v>1657.556</v>
      </c>
      <c r="CO33" s="72"/>
      <c r="CP33" s="16">
        <v>1655.518</v>
      </c>
      <c r="CQ33" s="16">
        <v>1914.213</v>
      </c>
      <c r="CR33" s="97"/>
    </row>
    <row r="34" spans="1:96" s="1" customFormat="1" ht="30" outlineLevel="1" x14ac:dyDescent="0.25">
      <c r="A34" s="31" t="s">
        <v>134</v>
      </c>
      <c r="C34" s="19">
        <v>2374.7579999999998</v>
      </c>
      <c r="D34" s="16">
        <v>539.21100000000013</v>
      </c>
      <c r="E34" s="16">
        <v>579.39700000000005</v>
      </c>
      <c r="F34" s="16">
        <v>624.04000000000008</v>
      </c>
      <c r="G34" s="16">
        <v>632.1099999999999</v>
      </c>
      <c r="H34" s="19">
        <v>2879.9849999999997</v>
      </c>
      <c r="I34" s="16">
        <v>630.87199999999996</v>
      </c>
      <c r="J34" s="16">
        <v>738.32099999999991</v>
      </c>
      <c r="K34" s="16">
        <v>748.096</v>
      </c>
      <c r="L34" s="16">
        <v>762.69600000000003</v>
      </c>
      <c r="M34" s="19">
        <v>3169.0189999999998</v>
      </c>
      <c r="N34" s="16">
        <v>731.91200000000003</v>
      </c>
      <c r="O34" s="16">
        <v>801.04</v>
      </c>
      <c r="P34" s="16">
        <v>825.11400000000003</v>
      </c>
      <c r="Q34" s="16">
        <v>810.95299999999986</v>
      </c>
      <c r="R34" s="19">
        <v>3262.5299999999997</v>
      </c>
      <c r="S34" s="16">
        <v>736.86900000000003</v>
      </c>
      <c r="T34" s="16">
        <v>836.68899999999996</v>
      </c>
      <c r="U34" s="16">
        <v>864.83699999999999</v>
      </c>
      <c r="V34" s="16">
        <v>824.13499999999999</v>
      </c>
      <c r="W34" s="19">
        <v>3309.056</v>
      </c>
      <c r="X34" s="16">
        <v>780.2650000000001</v>
      </c>
      <c r="Y34" s="16">
        <v>866.82400000000007</v>
      </c>
      <c r="Z34" s="16">
        <v>849.70900000000006</v>
      </c>
      <c r="AA34" s="16">
        <v>812.25799999999992</v>
      </c>
      <c r="AB34" s="19">
        <v>3517.134</v>
      </c>
      <c r="AC34" s="16">
        <v>794.15</v>
      </c>
      <c r="AD34" s="16">
        <v>878.88000000000011</v>
      </c>
      <c r="AE34" s="16">
        <v>916.10399999999993</v>
      </c>
      <c r="AF34" s="16">
        <v>928</v>
      </c>
      <c r="AG34" s="19">
        <v>4260.9159999999993</v>
      </c>
      <c r="AH34" s="16">
        <v>1022.454</v>
      </c>
      <c r="AI34" s="16">
        <v>1052.49</v>
      </c>
      <c r="AJ34" s="16">
        <v>1114.1389999999999</v>
      </c>
      <c r="AK34" s="16">
        <v>1071.8330000000001</v>
      </c>
      <c r="AL34" s="19">
        <v>4541.5600000000004</v>
      </c>
      <c r="AM34" s="16">
        <v>1067.259</v>
      </c>
      <c r="AN34" s="16">
        <v>1175.769</v>
      </c>
      <c r="AO34" s="16">
        <v>1146.0129999999999</v>
      </c>
      <c r="AP34" s="16">
        <v>1152.519</v>
      </c>
      <c r="AQ34" s="19">
        <v>5123.1689999999999</v>
      </c>
      <c r="AR34" s="16">
        <v>1157.3150000000001</v>
      </c>
      <c r="AS34" s="16">
        <v>1293.68</v>
      </c>
      <c r="AT34" s="16">
        <v>1384.4010000000001</v>
      </c>
      <c r="AU34" s="16">
        <v>1287.7729999999999</v>
      </c>
      <c r="AV34" s="19">
        <v>5428.9169999999995</v>
      </c>
      <c r="AW34" s="16">
        <v>1260.6860000000001</v>
      </c>
      <c r="AX34" s="16">
        <v>1376.2089999999998</v>
      </c>
      <c r="AY34" s="16">
        <v>1414.818</v>
      </c>
      <c r="AZ34" s="16">
        <v>1377.204</v>
      </c>
      <c r="BA34" s="19">
        <v>5885.78</v>
      </c>
      <c r="BB34" s="16">
        <v>1334.6480000000001</v>
      </c>
      <c r="BC34" s="16">
        <v>1524.962</v>
      </c>
      <c r="BD34" s="16">
        <v>1563.3579999999999</v>
      </c>
      <c r="BE34" s="16">
        <v>1462.8119999999999</v>
      </c>
      <c r="BF34" s="19">
        <v>6535.683</v>
      </c>
      <c r="BG34" s="16">
        <v>1492.5910000000001</v>
      </c>
      <c r="BH34" s="16">
        <v>1640.269</v>
      </c>
      <c r="BI34" s="16">
        <v>1735.1569999999999</v>
      </c>
      <c r="BJ34" s="16">
        <v>1667.6659999999999</v>
      </c>
      <c r="BK34" s="72">
        <v>6957.3950000000004</v>
      </c>
      <c r="BL34" s="16">
        <v>1557.9439999999997</v>
      </c>
      <c r="BM34" s="16">
        <v>1779.2340000000006</v>
      </c>
      <c r="BN34" s="16">
        <v>1857.2650000000001</v>
      </c>
      <c r="BO34" s="16">
        <v>1762.9520000000002</v>
      </c>
      <c r="BP34" s="72">
        <v>7250.5659999999998</v>
      </c>
      <c r="BQ34" s="16">
        <v>1613.328</v>
      </c>
      <c r="BR34" s="16">
        <v>1831.1660000000002</v>
      </c>
      <c r="BS34" s="16">
        <v>1949.835</v>
      </c>
      <c r="BT34" s="16">
        <v>1856.2369999999999</v>
      </c>
      <c r="BU34" s="72">
        <v>7835.7649999999994</v>
      </c>
      <c r="BV34" s="16">
        <v>1722.6510000000001</v>
      </c>
      <c r="BW34" s="16">
        <v>1941.7059999999999</v>
      </c>
      <c r="BX34" s="16">
        <v>2069.06</v>
      </c>
      <c r="BY34" s="16">
        <v>2102.348</v>
      </c>
      <c r="BZ34" s="72">
        <v>8096.0690000000004</v>
      </c>
      <c r="CA34" s="16">
        <v>1760.925</v>
      </c>
      <c r="CB34" s="16">
        <v>2059.0280000000002</v>
      </c>
      <c r="CC34" s="16">
        <v>2150.4459999999999</v>
      </c>
      <c r="CD34" s="16">
        <v>2125.67</v>
      </c>
      <c r="CE34" s="72">
        <v>8414.9389999999985</v>
      </c>
      <c r="CF34" s="16">
        <v>1840.114</v>
      </c>
      <c r="CG34" s="16">
        <v>2133.5590000000002</v>
      </c>
      <c r="CH34" s="16">
        <v>2205.6109999999999</v>
      </c>
      <c r="CI34" s="16">
        <v>2235.6549999999997</v>
      </c>
      <c r="CJ34" s="72">
        <v>8812.32</v>
      </c>
      <c r="CK34" s="16">
        <v>1967.9029999999998</v>
      </c>
      <c r="CL34" s="16">
        <v>2267.0150000000003</v>
      </c>
      <c r="CM34" s="16">
        <v>2253.8989999999994</v>
      </c>
      <c r="CN34" s="16">
        <v>2323.5030000000002</v>
      </c>
      <c r="CO34" s="72"/>
      <c r="CP34" s="16">
        <v>2087.366</v>
      </c>
      <c r="CQ34" s="16">
        <v>2292.4360000000001</v>
      </c>
      <c r="CR34" s="97"/>
    </row>
    <row r="35" spans="1:96" outlineLevel="1" x14ac:dyDescent="0.25">
      <c r="A35" s="31" t="s">
        <v>40</v>
      </c>
      <c r="B35" s="1"/>
      <c r="C35" s="19">
        <v>2484.9630000000002</v>
      </c>
      <c r="D35" s="16">
        <v>685.08500000000004</v>
      </c>
      <c r="E35" s="16">
        <v>575.69000000000005</v>
      </c>
      <c r="F35" s="16">
        <v>613.98900000000003</v>
      </c>
      <c r="G35" s="16">
        <v>610.19900000000007</v>
      </c>
      <c r="H35" s="19">
        <v>2474.5419999999999</v>
      </c>
      <c r="I35" s="16">
        <v>687.20699999999999</v>
      </c>
      <c r="J35" s="16">
        <v>573.60799999999995</v>
      </c>
      <c r="K35" s="16">
        <v>607.11800000000005</v>
      </c>
      <c r="L35" s="16">
        <v>606.60899999999992</v>
      </c>
      <c r="M35" s="19">
        <v>2423.1129999999998</v>
      </c>
      <c r="N35" s="16">
        <v>680.00599999999997</v>
      </c>
      <c r="O35" s="16">
        <v>558.596</v>
      </c>
      <c r="P35" s="16">
        <v>593.68799999999999</v>
      </c>
      <c r="Q35" s="16">
        <v>590.82299999999998</v>
      </c>
      <c r="R35" s="19">
        <v>2314.7979999999998</v>
      </c>
      <c r="S35" s="16">
        <v>648.76199999999994</v>
      </c>
      <c r="T35" s="16">
        <v>538.91</v>
      </c>
      <c r="U35" s="16">
        <v>568.93200000000002</v>
      </c>
      <c r="V35" s="16">
        <v>558.19399999999996</v>
      </c>
      <c r="W35" s="19">
        <v>2352.8339999999998</v>
      </c>
      <c r="X35" s="16">
        <v>636.41800000000001</v>
      </c>
      <c r="Y35" s="16">
        <v>545.78399999999999</v>
      </c>
      <c r="Z35" s="16">
        <v>586.84100000000001</v>
      </c>
      <c r="AA35" s="16">
        <v>583.79099999999994</v>
      </c>
      <c r="AB35" s="19">
        <v>2502.7629999999999</v>
      </c>
      <c r="AC35" s="16">
        <v>681.01900000000001</v>
      </c>
      <c r="AD35" s="16">
        <v>589.26599999999996</v>
      </c>
      <c r="AE35" s="16">
        <v>625.25500000000011</v>
      </c>
      <c r="AF35" s="16">
        <v>607.22299999999996</v>
      </c>
      <c r="AG35" s="19">
        <v>2661.3220000000001</v>
      </c>
      <c r="AH35" s="16">
        <v>712.38100000000009</v>
      </c>
      <c r="AI35" s="16">
        <v>574.57099999999991</v>
      </c>
      <c r="AJ35" s="16">
        <v>672.10199999999998</v>
      </c>
      <c r="AK35" s="16">
        <v>702.26800000000003</v>
      </c>
      <c r="AL35" s="19">
        <v>3041.8430000000003</v>
      </c>
      <c r="AM35" s="16">
        <v>776.30600000000004</v>
      </c>
      <c r="AN35" s="16">
        <v>699.22700000000009</v>
      </c>
      <c r="AO35" s="16">
        <v>772.72699999999998</v>
      </c>
      <c r="AP35" s="16">
        <v>793.58299999999997</v>
      </c>
      <c r="AQ35" s="19">
        <v>3247.0949999999998</v>
      </c>
      <c r="AR35" s="16">
        <v>782.70900000000006</v>
      </c>
      <c r="AS35" s="16">
        <v>686.40300000000002</v>
      </c>
      <c r="AT35" s="16">
        <v>832.52099999999996</v>
      </c>
      <c r="AU35" s="16">
        <v>945.4620000000001</v>
      </c>
      <c r="AV35" s="19">
        <v>3670.366</v>
      </c>
      <c r="AW35" s="16">
        <v>880.04300000000012</v>
      </c>
      <c r="AX35" s="16">
        <v>842.40599999999995</v>
      </c>
      <c r="AY35" s="16">
        <v>891.01499999999999</v>
      </c>
      <c r="AZ35" s="16">
        <v>1056.9019999999998</v>
      </c>
      <c r="BA35" s="19">
        <v>3987.8059999999996</v>
      </c>
      <c r="BB35" s="16">
        <v>1041.2559999999999</v>
      </c>
      <c r="BC35" s="16">
        <v>904.88099999999997</v>
      </c>
      <c r="BD35" s="16">
        <v>977.37799999999993</v>
      </c>
      <c r="BE35" s="16">
        <v>1064.2909999999999</v>
      </c>
      <c r="BF35" s="19">
        <v>3995.9409999999998</v>
      </c>
      <c r="BG35" s="16">
        <v>1026.7939999999999</v>
      </c>
      <c r="BH35" s="16">
        <v>936.34100000000001</v>
      </c>
      <c r="BI35" s="16">
        <v>1008.938</v>
      </c>
      <c r="BJ35" s="16">
        <v>1023.8680000000001</v>
      </c>
      <c r="BK35" s="72">
        <v>3904.4719999999998</v>
      </c>
      <c r="BL35" s="16">
        <v>977.11900000000003</v>
      </c>
      <c r="BM35" s="16">
        <v>943.61400000000003</v>
      </c>
      <c r="BN35" s="16">
        <v>963.84499999999991</v>
      </c>
      <c r="BO35" s="16">
        <v>1019.8939999999999</v>
      </c>
      <c r="BP35" s="72">
        <v>3958.1690000000003</v>
      </c>
      <c r="BQ35" s="16">
        <v>1005.0170000000001</v>
      </c>
      <c r="BR35" s="16">
        <v>922.67100000000005</v>
      </c>
      <c r="BS35" s="16">
        <v>992.40699999999993</v>
      </c>
      <c r="BT35" s="16">
        <v>1038.0740000000001</v>
      </c>
      <c r="BU35" s="72">
        <v>4053.4640000000004</v>
      </c>
      <c r="BV35" s="16">
        <v>994.42900000000009</v>
      </c>
      <c r="BW35" s="16">
        <v>953.70299999999997</v>
      </c>
      <c r="BX35" s="16">
        <v>1042.74</v>
      </c>
      <c r="BY35" s="16">
        <v>1062.5920000000001</v>
      </c>
      <c r="BZ35" s="72">
        <v>4166.2240000000002</v>
      </c>
      <c r="CA35" s="16">
        <v>1020.9630000000001</v>
      </c>
      <c r="CB35" s="16">
        <v>1009.4079999999999</v>
      </c>
      <c r="CC35" s="16">
        <v>1033.8359999999998</v>
      </c>
      <c r="CD35" s="16">
        <v>1102.0170000000001</v>
      </c>
      <c r="CE35" s="72">
        <v>4341.1379999999999</v>
      </c>
      <c r="CF35" s="16">
        <v>1051.163</v>
      </c>
      <c r="CG35" s="16">
        <v>953.01200000000006</v>
      </c>
      <c r="CH35" s="16">
        <v>1159.4010000000001</v>
      </c>
      <c r="CI35" s="16">
        <v>1177.5619999999999</v>
      </c>
      <c r="CJ35" s="72">
        <v>4686.99</v>
      </c>
      <c r="CK35" s="16">
        <v>1144.6190000000001</v>
      </c>
      <c r="CL35" s="16">
        <v>1108.6079999999999</v>
      </c>
      <c r="CM35" s="16">
        <v>1207.307</v>
      </c>
      <c r="CN35" s="16">
        <v>1226.4560000000001</v>
      </c>
      <c r="CO35" s="72"/>
      <c r="CP35" s="16">
        <v>1186.4780000000001</v>
      </c>
      <c r="CQ35" s="16">
        <v>1158.471</v>
      </c>
      <c r="CR35" s="97"/>
    </row>
    <row r="36" spans="1:96" ht="30" outlineLevel="1" x14ac:dyDescent="0.25">
      <c r="A36" s="31" t="s">
        <v>23</v>
      </c>
      <c r="B36" s="1"/>
      <c r="C36" s="19">
        <v>1756.2710000000002</v>
      </c>
      <c r="D36" s="16">
        <v>450.803</v>
      </c>
      <c r="E36" s="16">
        <v>448.33300000000003</v>
      </c>
      <c r="F36" s="16">
        <v>465.947</v>
      </c>
      <c r="G36" s="16">
        <v>391.18799999999999</v>
      </c>
      <c r="H36" s="19">
        <v>1822.1210000000001</v>
      </c>
      <c r="I36" s="16">
        <v>468.15000000000003</v>
      </c>
      <c r="J36" s="16">
        <v>468.71999999999997</v>
      </c>
      <c r="K36" s="16">
        <v>485.22800000000001</v>
      </c>
      <c r="L36" s="16">
        <v>400.02300000000002</v>
      </c>
      <c r="M36" s="19">
        <v>1832.9670000000001</v>
      </c>
      <c r="N36" s="16">
        <v>471.08500000000004</v>
      </c>
      <c r="O36" s="16">
        <v>470.40899999999999</v>
      </c>
      <c r="P36" s="16">
        <v>485.62799999999999</v>
      </c>
      <c r="Q36" s="16">
        <v>405.84499999999997</v>
      </c>
      <c r="R36" s="19">
        <v>1960.7840000000001</v>
      </c>
      <c r="S36" s="16">
        <v>502.49799999999993</v>
      </c>
      <c r="T36" s="16">
        <v>511.24900000000002</v>
      </c>
      <c r="U36" s="16">
        <v>522.57000000000005</v>
      </c>
      <c r="V36" s="16">
        <v>424.46699999999998</v>
      </c>
      <c r="W36" s="19">
        <v>1963.1090000000002</v>
      </c>
      <c r="X36" s="16">
        <v>510.10500000000002</v>
      </c>
      <c r="Y36" s="16">
        <v>511.358</v>
      </c>
      <c r="Z36" s="16">
        <v>517.87900000000002</v>
      </c>
      <c r="AA36" s="16">
        <v>423.767</v>
      </c>
      <c r="AB36" s="19">
        <v>2099.1149999999998</v>
      </c>
      <c r="AC36" s="16">
        <v>533.274</v>
      </c>
      <c r="AD36" s="16">
        <v>549.36700000000008</v>
      </c>
      <c r="AE36" s="16">
        <v>558.9609999999999</v>
      </c>
      <c r="AF36" s="16">
        <v>457.51299999999998</v>
      </c>
      <c r="AG36" s="19">
        <v>2249.5860000000002</v>
      </c>
      <c r="AH36" s="16">
        <v>565.31099999999992</v>
      </c>
      <c r="AI36" s="16">
        <v>572.25700000000006</v>
      </c>
      <c r="AJ36" s="16">
        <v>617.14200000000005</v>
      </c>
      <c r="AK36" s="16">
        <v>494.87599999999998</v>
      </c>
      <c r="AL36" s="19">
        <v>2294.268</v>
      </c>
      <c r="AM36" s="16">
        <v>599.03100000000006</v>
      </c>
      <c r="AN36" s="16">
        <v>619.37599999999998</v>
      </c>
      <c r="AO36" s="16">
        <v>594.44200000000012</v>
      </c>
      <c r="AP36" s="16">
        <v>481.41899999999993</v>
      </c>
      <c r="AQ36" s="19">
        <v>2413.547</v>
      </c>
      <c r="AR36" s="16">
        <v>605.87</v>
      </c>
      <c r="AS36" s="16">
        <v>633.75599999999997</v>
      </c>
      <c r="AT36" s="16">
        <v>652.298</v>
      </c>
      <c r="AU36" s="16">
        <v>521.62300000000005</v>
      </c>
      <c r="AV36" s="19">
        <v>2603.846</v>
      </c>
      <c r="AW36" s="16">
        <v>659.63100000000009</v>
      </c>
      <c r="AX36" s="16">
        <v>682.3359999999999</v>
      </c>
      <c r="AY36" s="16">
        <v>709.43500000000006</v>
      </c>
      <c r="AZ36" s="16">
        <v>552.44399999999996</v>
      </c>
      <c r="BA36" s="19">
        <v>2760.8760000000002</v>
      </c>
      <c r="BB36" s="16">
        <v>747.13100000000009</v>
      </c>
      <c r="BC36" s="16">
        <v>749.35300000000007</v>
      </c>
      <c r="BD36" s="16">
        <v>687.99700000000007</v>
      </c>
      <c r="BE36" s="16">
        <v>576.39499999999998</v>
      </c>
      <c r="BF36" s="19">
        <v>2908.0660000000003</v>
      </c>
      <c r="BG36" s="16">
        <v>778.04200000000003</v>
      </c>
      <c r="BH36" s="16">
        <v>781.49</v>
      </c>
      <c r="BI36" s="16">
        <v>716.15200000000004</v>
      </c>
      <c r="BJ36" s="16">
        <v>632.38200000000006</v>
      </c>
      <c r="BK36" s="72">
        <v>3036.3809999999999</v>
      </c>
      <c r="BL36" s="16">
        <v>811.75400000000002</v>
      </c>
      <c r="BM36" s="16">
        <v>847.6640000000001</v>
      </c>
      <c r="BN36" s="16">
        <v>731.96799999999996</v>
      </c>
      <c r="BO36" s="16">
        <v>644.995</v>
      </c>
      <c r="BP36" s="72">
        <v>3171.6549999999997</v>
      </c>
      <c r="BQ36" s="16">
        <v>864.22199999999998</v>
      </c>
      <c r="BR36" s="16">
        <v>865.97700000000009</v>
      </c>
      <c r="BS36" s="16">
        <v>773.149</v>
      </c>
      <c r="BT36" s="16">
        <v>668.30700000000002</v>
      </c>
      <c r="BU36" s="72">
        <v>3301.3839999999996</v>
      </c>
      <c r="BV36" s="16">
        <v>905.70699999999999</v>
      </c>
      <c r="BW36" s="16">
        <v>900.32499999999993</v>
      </c>
      <c r="BX36" s="16">
        <v>803.73900000000003</v>
      </c>
      <c r="BY36" s="16">
        <v>691.61299999999994</v>
      </c>
      <c r="BZ36" s="72">
        <v>3485.723</v>
      </c>
      <c r="CA36" s="16">
        <v>959.26600000000008</v>
      </c>
      <c r="CB36" s="16">
        <v>972.52100000000007</v>
      </c>
      <c r="CC36" s="16">
        <v>824.43299999999999</v>
      </c>
      <c r="CD36" s="16">
        <v>729.50299999999993</v>
      </c>
      <c r="CE36" s="72">
        <v>3607.9649999999997</v>
      </c>
      <c r="CF36" s="16">
        <v>1004.5079999999999</v>
      </c>
      <c r="CG36" s="16">
        <v>1005.525</v>
      </c>
      <c r="CH36" s="16">
        <v>854.25600000000009</v>
      </c>
      <c r="CI36" s="16">
        <v>743.67599999999993</v>
      </c>
      <c r="CJ36" s="72">
        <v>3701.7950000000001</v>
      </c>
      <c r="CK36" s="16">
        <v>1002.011</v>
      </c>
      <c r="CL36" s="16">
        <v>1031.778</v>
      </c>
      <c r="CM36" s="16">
        <v>875.32500000000005</v>
      </c>
      <c r="CN36" s="16">
        <v>792.68099999999993</v>
      </c>
      <c r="CO36" s="72"/>
      <c r="CP36" s="16">
        <v>1053.6109999999999</v>
      </c>
      <c r="CQ36" s="16">
        <v>1101.4000000000001</v>
      </c>
      <c r="CR36" s="97"/>
    </row>
    <row r="37" spans="1:96" x14ac:dyDescent="0.25">
      <c r="A37" s="18"/>
      <c r="B37" s="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74"/>
      <c r="BL37" s="17"/>
      <c r="BM37" s="17"/>
      <c r="BN37" s="17"/>
      <c r="BO37" s="17"/>
      <c r="BP37" s="74"/>
      <c r="BQ37" s="17"/>
      <c r="BR37" s="17"/>
      <c r="BS37" s="17"/>
      <c r="BT37" s="17"/>
      <c r="BU37" s="74"/>
      <c r="BV37" s="17"/>
      <c r="BW37" s="17"/>
      <c r="BX37" s="17"/>
      <c r="BY37" s="17"/>
      <c r="BZ37" s="74"/>
      <c r="CA37" s="17"/>
      <c r="CB37" s="17"/>
      <c r="CC37" s="17"/>
      <c r="CD37" s="17"/>
      <c r="CE37" s="74"/>
      <c r="CF37" s="17"/>
      <c r="CG37" s="17"/>
      <c r="CH37" s="17"/>
      <c r="CI37" s="17"/>
      <c r="CJ37" s="74"/>
      <c r="CK37" s="17"/>
      <c r="CL37" s="17"/>
      <c r="CM37" s="17"/>
      <c r="CN37" s="17"/>
      <c r="CO37" s="74"/>
      <c r="CP37" s="17"/>
      <c r="CQ37" s="17"/>
      <c r="CR37" s="97"/>
    </row>
    <row r="38" spans="1:96" x14ac:dyDescent="0.25">
      <c r="A38" s="8" t="s">
        <v>133</v>
      </c>
      <c r="C38" s="14">
        <v>3794.623</v>
      </c>
      <c r="D38" s="15">
        <v>934.10699999999997</v>
      </c>
      <c r="E38" s="15">
        <v>927.13699999999994</v>
      </c>
      <c r="F38" s="15">
        <v>974.45699999999988</v>
      </c>
      <c r="G38" s="15">
        <v>958.92200000000003</v>
      </c>
      <c r="H38" s="14">
        <v>4230.6930000000002</v>
      </c>
      <c r="I38" s="15">
        <v>990.03000000000009</v>
      </c>
      <c r="J38" s="15">
        <v>1032.1189999999999</v>
      </c>
      <c r="K38" s="15">
        <v>1078.5119999999999</v>
      </c>
      <c r="L38" s="15">
        <v>1130.0320000000002</v>
      </c>
      <c r="M38" s="14">
        <v>4601.5439999999999</v>
      </c>
      <c r="N38" s="15">
        <v>1105.671</v>
      </c>
      <c r="O38" s="15">
        <v>1128.3150000000001</v>
      </c>
      <c r="P38" s="15">
        <v>1170.731</v>
      </c>
      <c r="Q38" s="15">
        <v>1196.827</v>
      </c>
      <c r="R38" s="14">
        <v>5390.4239999999991</v>
      </c>
      <c r="S38" s="15">
        <v>1311.751</v>
      </c>
      <c r="T38" s="15">
        <v>1326.837</v>
      </c>
      <c r="U38" s="15">
        <v>1381.347</v>
      </c>
      <c r="V38" s="15">
        <v>1370.489</v>
      </c>
      <c r="W38" s="14">
        <v>5462.848</v>
      </c>
      <c r="X38" s="15">
        <v>1353.5149999999999</v>
      </c>
      <c r="Y38" s="15">
        <v>1366.71</v>
      </c>
      <c r="Z38" s="15">
        <v>1395.3039999999999</v>
      </c>
      <c r="AA38" s="15">
        <v>1347.319</v>
      </c>
      <c r="AB38" s="14">
        <v>5800.5480000000007</v>
      </c>
      <c r="AC38" s="15">
        <v>1396.277</v>
      </c>
      <c r="AD38" s="15">
        <v>1403.1869999999999</v>
      </c>
      <c r="AE38" s="15">
        <v>1483.261</v>
      </c>
      <c r="AF38" s="15">
        <v>1517.8229999999999</v>
      </c>
      <c r="AG38" s="14">
        <v>6387.8539999999994</v>
      </c>
      <c r="AH38" s="15">
        <v>1511.9659999999999</v>
      </c>
      <c r="AI38" s="15">
        <v>1563.4760000000001</v>
      </c>
      <c r="AJ38" s="15">
        <v>1642.271</v>
      </c>
      <c r="AK38" s="15">
        <v>1670.1409999999998</v>
      </c>
      <c r="AL38" s="14">
        <v>6667.3069999999998</v>
      </c>
      <c r="AM38" s="15">
        <v>1604.4159999999999</v>
      </c>
      <c r="AN38" s="15">
        <v>1692.836</v>
      </c>
      <c r="AO38" s="15">
        <v>1717.335</v>
      </c>
      <c r="AP38" s="15">
        <v>1652.72</v>
      </c>
      <c r="AQ38" s="14">
        <v>6910.6220000000003</v>
      </c>
      <c r="AR38" s="15">
        <v>1600.6949999999999</v>
      </c>
      <c r="AS38" s="15">
        <v>1702.6100000000001</v>
      </c>
      <c r="AT38" s="15">
        <v>1793.5539999999999</v>
      </c>
      <c r="AU38" s="15">
        <v>1813.7629999999999</v>
      </c>
      <c r="AV38" s="14">
        <v>8002.6789999999992</v>
      </c>
      <c r="AW38" s="15">
        <v>1738.8059999999998</v>
      </c>
      <c r="AX38" s="15">
        <v>2086.8519999999999</v>
      </c>
      <c r="AY38" s="15">
        <v>2181.4899999999998</v>
      </c>
      <c r="AZ38" s="15">
        <v>1995.5309999999999</v>
      </c>
      <c r="BA38" s="14">
        <v>7545.9740000000002</v>
      </c>
      <c r="BB38" s="15">
        <v>1697.7859999999998</v>
      </c>
      <c r="BC38" s="15">
        <v>1959.3400000000001</v>
      </c>
      <c r="BD38" s="15">
        <v>2023.048</v>
      </c>
      <c r="BE38" s="15">
        <v>1865.8</v>
      </c>
      <c r="BF38" s="14">
        <v>8736.34</v>
      </c>
      <c r="BG38" s="15">
        <v>1694.519</v>
      </c>
      <c r="BH38" s="15">
        <v>2195.44</v>
      </c>
      <c r="BI38" s="15">
        <v>2388.6610000000001</v>
      </c>
      <c r="BJ38" s="15">
        <v>2457.7200000000003</v>
      </c>
      <c r="BK38" s="71">
        <v>9790.77</v>
      </c>
      <c r="BL38" s="15">
        <v>2048.1729999999998</v>
      </c>
      <c r="BM38" s="15">
        <v>2618.04</v>
      </c>
      <c r="BN38" s="15">
        <v>2609.0610000000001</v>
      </c>
      <c r="BO38" s="15">
        <v>2515.4960000000001</v>
      </c>
      <c r="BP38" s="71">
        <v>10537.323</v>
      </c>
      <c r="BQ38" s="15">
        <v>2185.0100000000002</v>
      </c>
      <c r="BR38" s="15">
        <v>2615.3320000000003</v>
      </c>
      <c r="BS38" s="15">
        <v>2665.0730000000003</v>
      </c>
      <c r="BT38" s="15">
        <v>3071.9079999999999</v>
      </c>
      <c r="BU38" s="71">
        <v>11526.883</v>
      </c>
      <c r="BV38" s="15">
        <v>2614.145</v>
      </c>
      <c r="BW38" s="15">
        <v>2724.1089999999999</v>
      </c>
      <c r="BX38" s="15">
        <v>2831.085</v>
      </c>
      <c r="BY38" s="15">
        <v>3357.5439999999999</v>
      </c>
      <c r="BZ38" s="71">
        <v>12778.542999999998</v>
      </c>
      <c r="CA38" s="15">
        <v>2633.884</v>
      </c>
      <c r="CB38" s="15">
        <v>3183.4560000000001</v>
      </c>
      <c r="CC38" s="15">
        <v>3248.6379999999999</v>
      </c>
      <c r="CD38" s="15">
        <v>3712.5649999999996</v>
      </c>
      <c r="CE38" s="71">
        <v>13061.150000000001</v>
      </c>
      <c r="CF38" s="15">
        <v>2834.768</v>
      </c>
      <c r="CG38" s="15">
        <v>3285.8049999999998</v>
      </c>
      <c r="CH38" s="15">
        <v>3389.5450000000001</v>
      </c>
      <c r="CI38" s="15">
        <v>3551.0320000000002</v>
      </c>
      <c r="CJ38" s="71">
        <v>13244.267</v>
      </c>
      <c r="CK38" s="15">
        <v>2843.6949999999997</v>
      </c>
      <c r="CL38" s="15">
        <v>3366.2020000000002</v>
      </c>
      <c r="CM38" s="15">
        <v>3418.7469999999998</v>
      </c>
      <c r="CN38" s="15">
        <v>3615.623</v>
      </c>
      <c r="CO38" s="71"/>
      <c r="CP38" s="15">
        <v>2916.4790000000003</v>
      </c>
      <c r="CQ38" s="15">
        <v>3628.2349999999997</v>
      </c>
      <c r="CR38" s="97"/>
    </row>
    <row r="39" spans="1:96" x14ac:dyDescent="0.25">
      <c r="A39" s="18"/>
      <c r="B39" s="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74"/>
      <c r="BL39" s="17"/>
      <c r="BM39" s="17"/>
      <c r="BN39" s="17"/>
      <c r="BO39" s="17"/>
      <c r="BP39" s="74"/>
      <c r="BQ39" s="17"/>
      <c r="BR39" s="17"/>
      <c r="BS39" s="17"/>
      <c r="BT39" s="17"/>
      <c r="BU39" s="74"/>
      <c r="BV39" s="17"/>
      <c r="BW39" s="17"/>
      <c r="BX39" s="17"/>
      <c r="BY39" s="17"/>
      <c r="BZ39" s="74"/>
      <c r="CA39" s="17"/>
      <c r="CB39" s="17"/>
      <c r="CC39" s="17"/>
      <c r="CD39" s="17"/>
      <c r="CE39" s="74"/>
      <c r="CF39" s="17"/>
      <c r="CG39" s="17"/>
      <c r="CH39" s="17"/>
      <c r="CI39" s="17"/>
      <c r="CJ39" s="74"/>
      <c r="CK39" s="17"/>
      <c r="CL39" s="17"/>
      <c r="CM39" s="17"/>
      <c r="CN39" s="17"/>
      <c r="CO39" s="74"/>
      <c r="CP39" s="17"/>
      <c r="CQ39" s="17"/>
      <c r="CR39" s="97"/>
    </row>
    <row r="40" spans="1:96" x14ac:dyDescent="0.25">
      <c r="A40" s="8" t="s">
        <v>8</v>
      </c>
      <c r="C40" s="14">
        <v>5797.5529999999999</v>
      </c>
      <c r="D40" s="15">
        <v>1246.672</v>
      </c>
      <c r="E40" s="15">
        <v>1351.472</v>
      </c>
      <c r="F40" s="15">
        <v>1408.6759999999999</v>
      </c>
      <c r="G40" s="15">
        <v>1790.7330000000002</v>
      </c>
      <c r="H40" s="14">
        <v>7669.4340000000002</v>
      </c>
      <c r="I40" s="15">
        <v>1609.5149999999999</v>
      </c>
      <c r="J40" s="15">
        <v>1808.951</v>
      </c>
      <c r="K40" s="15">
        <v>1914.8870000000002</v>
      </c>
      <c r="L40" s="15">
        <v>2336.0810000000001</v>
      </c>
      <c r="M40" s="14">
        <v>8439.1090000000004</v>
      </c>
      <c r="N40" s="15">
        <v>1906.9560000000001</v>
      </c>
      <c r="O40" s="15">
        <v>2033.165</v>
      </c>
      <c r="P40" s="15">
        <v>2040.182</v>
      </c>
      <c r="Q40" s="15">
        <v>2458.806</v>
      </c>
      <c r="R40" s="14">
        <v>8947.7099999999991</v>
      </c>
      <c r="S40" s="15">
        <v>2011.972</v>
      </c>
      <c r="T40" s="15">
        <v>2147.951</v>
      </c>
      <c r="U40" s="15">
        <v>2180.087</v>
      </c>
      <c r="V40" s="15">
        <v>2607.6999999999998</v>
      </c>
      <c r="W40" s="14">
        <v>9681.7309999999998</v>
      </c>
      <c r="X40" s="15">
        <v>2112.4490000000001</v>
      </c>
      <c r="Y40" s="15">
        <v>2285.3869999999997</v>
      </c>
      <c r="Z40" s="15">
        <v>2354.5610000000001</v>
      </c>
      <c r="AA40" s="15">
        <v>2929.3339999999998</v>
      </c>
      <c r="AB40" s="14">
        <v>11812.204</v>
      </c>
      <c r="AC40" s="15">
        <v>2512.7240000000002</v>
      </c>
      <c r="AD40" s="15">
        <v>2806.7170000000001</v>
      </c>
      <c r="AE40" s="15">
        <v>2909.7660000000001</v>
      </c>
      <c r="AF40" s="15">
        <v>3582.9969999999998</v>
      </c>
      <c r="AG40" s="14">
        <v>13429.32</v>
      </c>
      <c r="AH40" s="15">
        <v>3142.31</v>
      </c>
      <c r="AI40" s="15">
        <v>3233.2240000000002</v>
      </c>
      <c r="AJ40" s="15">
        <v>3316.55</v>
      </c>
      <c r="AK40" s="15">
        <v>3737.2359999999999</v>
      </c>
      <c r="AL40" s="14">
        <v>15177.867</v>
      </c>
      <c r="AM40" s="15">
        <v>2971.0749999999998</v>
      </c>
      <c r="AN40" s="15">
        <v>3773.931</v>
      </c>
      <c r="AO40" s="15">
        <v>3653.6570000000002</v>
      </c>
      <c r="AP40" s="15">
        <v>4779.2039999999997</v>
      </c>
      <c r="AQ40" s="14">
        <v>14055.672</v>
      </c>
      <c r="AR40" s="15">
        <v>3150.701</v>
      </c>
      <c r="AS40" s="15">
        <v>3336.404</v>
      </c>
      <c r="AT40" s="15">
        <v>3345.8620000000001</v>
      </c>
      <c r="AU40" s="15">
        <v>4222.7049999999999</v>
      </c>
      <c r="AV40" s="14">
        <v>13416.368</v>
      </c>
      <c r="AW40" s="15">
        <v>2878.502</v>
      </c>
      <c r="AX40" s="15">
        <v>3054.8850000000002</v>
      </c>
      <c r="AY40" s="15">
        <v>3328.1000000000004</v>
      </c>
      <c r="AZ40" s="15">
        <v>4154.8809999999994</v>
      </c>
      <c r="BA40" s="14">
        <v>14738.808000000001</v>
      </c>
      <c r="BB40" s="15">
        <v>3045.6039999999998</v>
      </c>
      <c r="BC40" s="15">
        <v>3298.038</v>
      </c>
      <c r="BD40" s="15">
        <v>3703.1970000000001</v>
      </c>
      <c r="BE40" s="15">
        <v>4691.9690000000001</v>
      </c>
      <c r="BF40" s="14">
        <v>16446.131999999998</v>
      </c>
      <c r="BG40" s="15">
        <v>3277.3360000000002</v>
      </c>
      <c r="BH40" s="15">
        <v>3609.549</v>
      </c>
      <c r="BI40" s="15">
        <v>4187.4000000000005</v>
      </c>
      <c r="BJ40" s="15">
        <v>5371.8469999999998</v>
      </c>
      <c r="BK40" s="71">
        <v>17278.546999999999</v>
      </c>
      <c r="BL40" s="15">
        <v>3425.5679999999998</v>
      </c>
      <c r="BM40" s="15">
        <v>3855.0459999999998</v>
      </c>
      <c r="BN40" s="15">
        <v>4422.0309999999999</v>
      </c>
      <c r="BO40" s="15">
        <v>5575.902</v>
      </c>
      <c r="BP40" s="71">
        <v>18243.744999999999</v>
      </c>
      <c r="BQ40" s="15">
        <v>3551.5749999999998</v>
      </c>
      <c r="BR40" s="15">
        <v>4049.3469999999998</v>
      </c>
      <c r="BS40" s="15">
        <v>4711.3599999999997</v>
      </c>
      <c r="BT40" s="15">
        <v>5931.4629999999997</v>
      </c>
      <c r="BU40" s="71">
        <v>18963.71</v>
      </c>
      <c r="BV40" s="15">
        <v>3756.413</v>
      </c>
      <c r="BW40" s="15">
        <v>4268.2709999999997</v>
      </c>
      <c r="BX40" s="15">
        <v>4892.6860000000006</v>
      </c>
      <c r="BY40" s="15">
        <v>6046.34</v>
      </c>
      <c r="BZ40" s="71">
        <v>19780.164000000001</v>
      </c>
      <c r="CA40" s="15">
        <v>3965.3130000000001</v>
      </c>
      <c r="CB40" s="15">
        <v>4482.1729999999998</v>
      </c>
      <c r="CC40" s="15">
        <v>5036.9989999999998</v>
      </c>
      <c r="CD40" s="15">
        <v>6295.6790000000001</v>
      </c>
      <c r="CE40" s="71">
        <v>20830.589</v>
      </c>
      <c r="CF40" s="15">
        <v>4168.8320000000003</v>
      </c>
      <c r="CG40" s="15">
        <v>4715.6779999999999</v>
      </c>
      <c r="CH40" s="15">
        <v>5325.7520000000004</v>
      </c>
      <c r="CI40" s="15">
        <v>6620.3269999999993</v>
      </c>
      <c r="CJ40" s="71">
        <v>22143.478999999999</v>
      </c>
      <c r="CK40" s="15">
        <v>4385.7340000000004</v>
      </c>
      <c r="CL40" s="15">
        <v>5017.59</v>
      </c>
      <c r="CM40" s="15">
        <v>5674.24</v>
      </c>
      <c r="CN40" s="15">
        <v>7065.915</v>
      </c>
      <c r="CO40" s="71"/>
      <c r="CP40" s="15">
        <v>4745.2820000000002</v>
      </c>
      <c r="CQ40" s="15">
        <v>5630.3019999999997</v>
      </c>
      <c r="CR40" s="97"/>
    </row>
    <row r="41" spans="1:96" x14ac:dyDescent="0.25">
      <c r="A41" s="18"/>
      <c r="B41" s="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74"/>
      <c r="BL41" s="17"/>
      <c r="BM41" s="17"/>
      <c r="BN41" s="17"/>
      <c r="BO41" s="17"/>
      <c r="BP41" s="74"/>
      <c r="BQ41" s="17"/>
      <c r="BR41" s="17"/>
      <c r="BS41" s="17"/>
      <c r="BT41" s="17"/>
      <c r="BU41" s="74"/>
      <c r="BV41" s="17"/>
      <c r="BW41" s="17"/>
      <c r="BX41" s="17"/>
      <c r="BY41" s="17"/>
      <c r="BZ41" s="74"/>
      <c r="CA41" s="17"/>
      <c r="CB41" s="17"/>
      <c r="CC41" s="17"/>
      <c r="CD41" s="17"/>
      <c r="CE41" s="74"/>
      <c r="CF41" s="17"/>
      <c r="CG41" s="17"/>
      <c r="CH41" s="17"/>
      <c r="CI41" s="17"/>
      <c r="CJ41" s="74"/>
      <c r="CK41" s="17"/>
      <c r="CL41" s="17"/>
      <c r="CM41" s="17"/>
      <c r="CN41" s="17"/>
      <c r="CO41" s="74"/>
      <c r="CP41" s="17"/>
      <c r="CQ41" s="17"/>
      <c r="CR41" s="97"/>
    </row>
    <row r="42" spans="1:96" x14ac:dyDescent="0.25">
      <c r="A42" s="8" t="s">
        <v>16</v>
      </c>
      <c r="C42" s="19">
        <v>18936.73</v>
      </c>
      <c r="D42" s="19">
        <v>4489.2489999999998</v>
      </c>
      <c r="E42" s="19">
        <v>4097.8289999999997</v>
      </c>
      <c r="F42" s="19">
        <v>4657.1229999999996</v>
      </c>
      <c r="G42" s="19">
        <v>5692.5290000000005</v>
      </c>
      <c r="H42" s="19">
        <v>20568.946</v>
      </c>
      <c r="I42" s="19">
        <v>4746.2520000000004</v>
      </c>
      <c r="J42" s="19">
        <v>4611.5420000000004</v>
      </c>
      <c r="K42" s="19">
        <v>5116.5720000000001</v>
      </c>
      <c r="L42" s="19">
        <v>6094.58</v>
      </c>
      <c r="M42" s="19">
        <v>22466.581999999999</v>
      </c>
      <c r="N42" s="19">
        <v>5397.9160000000002</v>
      </c>
      <c r="O42" s="19">
        <v>4862.4030000000002</v>
      </c>
      <c r="P42" s="19">
        <v>5563.473</v>
      </c>
      <c r="Q42" s="19">
        <v>6642.79</v>
      </c>
      <c r="R42" s="19">
        <v>25303.564999999999</v>
      </c>
      <c r="S42" s="19">
        <v>5847.1009999999997</v>
      </c>
      <c r="T42" s="19">
        <v>5391.2089999999998</v>
      </c>
      <c r="U42" s="19">
        <v>6323.4170000000004</v>
      </c>
      <c r="V42" s="19">
        <v>7741.8379999999997</v>
      </c>
      <c r="W42" s="19">
        <v>30786.026999999998</v>
      </c>
      <c r="X42" s="19">
        <v>7099.5190000000002</v>
      </c>
      <c r="Y42" s="19">
        <v>6841.65</v>
      </c>
      <c r="Z42" s="19">
        <v>7674.0469999999996</v>
      </c>
      <c r="AA42" s="19">
        <v>9170.8109999999997</v>
      </c>
      <c r="AB42" s="19">
        <v>33877.324999999997</v>
      </c>
      <c r="AC42" s="19">
        <v>7941.5060000000003</v>
      </c>
      <c r="AD42" s="19">
        <v>7217.3729999999996</v>
      </c>
      <c r="AE42" s="19">
        <v>8455.9220000000005</v>
      </c>
      <c r="AF42" s="19">
        <v>10262.523999999999</v>
      </c>
      <c r="AG42" s="19">
        <v>39967.180999999997</v>
      </c>
      <c r="AH42" s="19">
        <v>9072.3549999999996</v>
      </c>
      <c r="AI42" s="19">
        <v>8731.7929999999997</v>
      </c>
      <c r="AJ42" s="19">
        <v>10281.455</v>
      </c>
      <c r="AK42" s="19">
        <v>11881.578</v>
      </c>
      <c r="AL42" s="19">
        <v>48787.752</v>
      </c>
      <c r="AM42" s="19">
        <v>10579.967000000001</v>
      </c>
      <c r="AN42" s="19">
        <v>10926.704</v>
      </c>
      <c r="AO42" s="19">
        <v>12726.867</v>
      </c>
      <c r="AP42" s="19">
        <v>14554.214</v>
      </c>
      <c r="AQ42" s="19">
        <v>49888.324999999997</v>
      </c>
      <c r="AR42" s="19">
        <v>10848.314</v>
      </c>
      <c r="AS42" s="19">
        <v>11135.732</v>
      </c>
      <c r="AT42" s="19">
        <v>13117.875</v>
      </c>
      <c r="AU42" s="19">
        <v>14786.404</v>
      </c>
      <c r="AV42" s="19">
        <v>56719.292999999998</v>
      </c>
      <c r="AW42" s="19">
        <v>12410.128000000001</v>
      </c>
      <c r="AX42" s="19">
        <v>12820.166999999999</v>
      </c>
      <c r="AY42" s="19">
        <v>14536.348</v>
      </c>
      <c r="AZ42" s="19">
        <v>16952.650000000001</v>
      </c>
      <c r="BA42" s="19">
        <v>67107.941999999995</v>
      </c>
      <c r="BB42" s="19">
        <v>14173.651</v>
      </c>
      <c r="BC42" s="19">
        <v>15061.921</v>
      </c>
      <c r="BD42" s="19">
        <v>17815.485000000001</v>
      </c>
      <c r="BE42" s="19">
        <v>20056.884999999998</v>
      </c>
      <c r="BF42" s="19">
        <v>73792.739000000001</v>
      </c>
      <c r="BG42" s="19">
        <v>16357.993</v>
      </c>
      <c r="BH42" s="19">
        <v>17064.581999999999</v>
      </c>
      <c r="BI42" s="19">
        <v>18945.465</v>
      </c>
      <c r="BJ42" s="19">
        <v>21424.699000000001</v>
      </c>
      <c r="BK42" s="72">
        <v>82646.176000000007</v>
      </c>
      <c r="BL42" s="19">
        <v>18100.100999999999</v>
      </c>
      <c r="BM42" s="19">
        <v>19217.444</v>
      </c>
      <c r="BN42" s="19">
        <v>21010.111000000001</v>
      </c>
      <c r="BO42" s="19">
        <v>24318.52</v>
      </c>
      <c r="BP42" s="72">
        <v>91186.357999999993</v>
      </c>
      <c r="BQ42" s="19">
        <v>20205.370999999999</v>
      </c>
      <c r="BR42" s="19">
        <v>21298.326000000001</v>
      </c>
      <c r="BS42" s="19">
        <v>23179.847000000002</v>
      </c>
      <c r="BT42" s="19">
        <v>26502.813999999998</v>
      </c>
      <c r="BU42" s="72">
        <v>105531.295</v>
      </c>
      <c r="BV42" s="19">
        <v>23529.359</v>
      </c>
      <c r="BW42" s="19">
        <v>24525.8</v>
      </c>
      <c r="BX42" s="19">
        <v>27017.276000000002</v>
      </c>
      <c r="BY42" s="19">
        <v>30458.86</v>
      </c>
      <c r="BZ42" s="72">
        <v>120657.80499999999</v>
      </c>
      <c r="CA42" s="19">
        <v>27605.339</v>
      </c>
      <c r="CB42" s="19">
        <v>28049.521000000001</v>
      </c>
      <c r="CC42" s="19">
        <v>30406.63</v>
      </c>
      <c r="CD42" s="19">
        <v>34596.315000000002</v>
      </c>
      <c r="CE42" s="72">
        <v>135601.99600000001</v>
      </c>
      <c r="CF42" s="19">
        <v>31329.33</v>
      </c>
      <c r="CG42" s="19">
        <v>31209.381000000001</v>
      </c>
      <c r="CH42" s="19">
        <v>34060.811999999998</v>
      </c>
      <c r="CI42" s="19">
        <v>39002.472999999998</v>
      </c>
      <c r="CJ42" s="72">
        <v>152581.81400000001</v>
      </c>
      <c r="CK42" s="19">
        <v>34927.597000000002</v>
      </c>
      <c r="CL42" s="19">
        <v>35087.995999999999</v>
      </c>
      <c r="CM42" s="19">
        <v>38408.822</v>
      </c>
      <c r="CN42" s="19">
        <v>44157.398999999998</v>
      </c>
      <c r="CO42" s="72"/>
      <c r="CP42" s="19">
        <v>38868.288999999997</v>
      </c>
      <c r="CQ42" s="19">
        <v>38761.254000000001</v>
      </c>
      <c r="CR42" s="97"/>
    </row>
    <row r="43" spans="1:96" x14ac:dyDescent="0.25">
      <c r="A43" s="18"/>
      <c r="B43" s="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74"/>
      <c r="BL43" s="17"/>
      <c r="BM43" s="17"/>
      <c r="BN43" s="17"/>
      <c r="BO43" s="17"/>
      <c r="BP43" s="74"/>
      <c r="BQ43" s="17"/>
      <c r="BR43" s="17"/>
      <c r="BS43" s="17"/>
      <c r="BT43" s="17"/>
      <c r="BU43" s="74"/>
      <c r="BV43" s="17"/>
      <c r="BW43" s="17"/>
      <c r="BX43" s="17"/>
      <c r="BY43" s="17"/>
      <c r="BZ43" s="74"/>
      <c r="CA43" s="17"/>
      <c r="CB43" s="17"/>
      <c r="CC43" s="17"/>
      <c r="CD43" s="17"/>
      <c r="CE43" s="74"/>
      <c r="CF43" s="17"/>
      <c r="CG43" s="17"/>
      <c r="CH43" s="17"/>
      <c r="CI43" s="17"/>
      <c r="CJ43" s="74"/>
      <c r="CK43" s="17"/>
      <c r="CL43" s="17"/>
      <c r="CM43" s="17"/>
      <c r="CN43" s="17"/>
      <c r="CO43" s="74"/>
      <c r="CP43" s="17"/>
      <c r="CQ43" s="17"/>
      <c r="CR43" s="97"/>
    </row>
    <row r="44" spans="1:96" x14ac:dyDescent="0.25">
      <c r="A44" s="8" t="s">
        <v>9</v>
      </c>
      <c r="C44" s="14">
        <v>4574.857</v>
      </c>
      <c r="D44" s="15">
        <v>1010.904</v>
      </c>
      <c r="E44" s="15">
        <v>1104.722</v>
      </c>
      <c r="F44" s="15">
        <v>1170.3900000000001</v>
      </c>
      <c r="G44" s="15">
        <v>1288.8409999999999</v>
      </c>
      <c r="H44" s="14">
        <v>5203.1689999999999</v>
      </c>
      <c r="I44" s="15">
        <v>1180.71</v>
      </c>
      <c r="J44" s="15">
        <v>1256.7629999999999</v>
      </c>
      <c r="K44" s="15">
        <v>1322.8440000000001</v>
      </c>
      <c r="L44" s="15">
        <v>1442.8520000000001</v>
      </c>
      <c r="M44" s="14">
        <v>5671.1719999999996</v>
      </c>
      <c r="N44" s="15">
        <v>1275.347</v>
      </c>
      <c r="O44" s="15">
        <v>1382.3319999999999</v>
      </c>
      <c r="P44" s="15">
        <v>1470.204</v>
      </c>
      <c r="Q44" s="15">
        <v>1543.289</v>
      </c>
      <c r="R44" s="14">
        <v>5851.8339999999998</v>
      </c>
      <c r="S44" s="15">
        <v>1366.373</v>
      </c>
      <c r="T44" s="15">
        <v>1436.9679999999998</v>
      </c>
      <c r="U44" s="15">
        <v>1471.27</v>
      </c>
      <c r="V44" s="15">
        <v>1577.223</v>
      </c>
      <c r="W44" s="14">
        <v>6123.6980000000003</v>
      </c>
      <c r="X44" s="15">
        <v>1429.193</v>
      </c>
      <c r="Y44" s="15">
        <v>1480.701</v>
      </c>
      <c r="Z44" s="15">
        <v>1552.953</v>
      </c>
      <c r="AA44" s="15">
        <v>1660.8510000000001</v>
      </c>
      <c r="AB44" s="14">
        <v>6708.7640000000001</v>
      </c>
      <c r="AC44" s="15">
        <v>1518.9780000000001</v>
      </c>
      <c r="AD44" s="15">
        <v>1550.3969999999999</v>
      </c>
      <c r="AE44" s="15">
        <v>1760.4109999999998</v>
      </c>
      <c r="AF44" s="15">
        <v>1878.9780000000001</v>
      </c>
      <c r="AG44" s="14">
        <v>7224.5329999999994</v>
      </c>
      <c r="AH44" s="15">
        <v>1642.954</v>
      </c>
      <c r="AI44" s="15">
        <v>1664.6480000000001</v>
      </c>
      <c r="AJ44" s="15">
        <v>1895.3029999999999</v>
      </c>
      <c r="AK44" s="15">
        <v>2021.6279999999999</v>
      </c>
      <c r="AL44" s="14">
        <v>7600.2380000000003</v>
      </c>
      <c r="AM44" s="15">
        <v>1709.69</v>
      </c>
      <c r="AN44" s="15">
        <v>1744.4770000000001</v>
      </c>
      <c r="AO44" s="15">
        <v>1923.259</v>
      </c>
      <c r="AP44" s="15">
        <v>2222.8119999999999</v>
      </c>
      <c r="AQ44" s="14">
        <v>7704.4959999999992</v>
      </c>
      <c r="AR44" s="15">
        <v>1733.4659999999999</v>
      </c>
      <c r="AS44" s="15">
        <v>1810.2750000000001</v>
      </c>
      <c r="AT44" s="15">
        <v>1958.212</v>
      </c>
      <c r="AU44" s="15">
        <v>2202.5430000000001</v>
      </c>
      <c r="AV44" s="14">
        <v>8122.2330000000002</v>
      </c>
      <c r="AW44" s="15">
        <v>1805.912</v>
      </c>
      <c r="AX44" s="15">
        <v>1926.5930000000001</v>
      </c>
      <c r="AY44" s="15">
        <v>2089.4479999999999</v>
      </c>
      <c r="AZ44" s="15">
        <v>2300.2800000000002</v>
      </c>
      <c r="BA44" s="14">
        <v>8347.2249999999985</v>
      </c>
      <c r="BB44" s="15">
        <v>1846.0389999999998</v>
      </c>
      <c r="BC44" s="15">
        <v>1999.82</v>
      </c>
      <c r="BD44" s="15">
        <v>2142.7350000000001</v>
      </c>
      <c r="BE44" s="15">
        <v>2358.6309999999999</v>
      </c>
      <c r="BF44" s="14">
        <v>9107.3179999999993</v>
      </c>
      <c r="BG44" s="15">
        <v>1955.433</v>
      </c>
      <c r="BH44" s="15">
        <v>2121.1889999999999</v>
      </c>
      <c r="BI44" s="15">
        <v>2401.6999999999998</v>
      </c>
      <c r="BJ44" s="15">
        <v>2628.9960000000001</v>
      </c>
      <c r="BK44" s="71">
        <v>9767.0659999999989</v>
      </c>
      <c r="BL44" s="15">
        <v>2139.4090000000001</v>
      </c>
      <c r="BM44" s="15">
        <v>2239.4470000000001</v>
      </c>
      <c r="BN44" s="15">
        <v>2594.759</v>
      </c>
      <c r="BO44" s="15">
        <v>2793.451</v>
      </c>
      <c r="BP44" s="71">
        <v>10368.388999999999</v>
      </c>
      <c r="BQ44" s="15">
        <v>2239.8249999999998</v>
      </c>
      <c r="BR44" s="15">
        <v>2391.989</v>
      </c>
      <c r="BS44" s="15">
        <v>2729.3519999999999</v>
      </c>
      <c r="BT44" s="15">
        <v>3007.223</v>
      </c>
      <c r="BU44" s="71">
        <v>11171.725999999999</v>
      </c>
      <c r="BV44" s="15">
        <v>2442.4479999999999</v>
      </c>
      <c r="BW44" s="15">
        <v>2541.4009999999998</v>
      </c>
      <c r="BX44" s="15">
        <v>2967.1729999999998</v>
      </c>
      <c r="BY44" s="15">
        <v>3220.7039999999997</v>
      </c>
      <c r="BZ44" s="71">
        <v>11864.438999999998</v>
      </c>
      <c r="CA44" s="15">
        <v>2626.0639999999999</v>
      </c>
      <c r="CB44" s="15">
        <v>2633.2910000000002</v>
      </c>
      <c r="CC44" s="15">
        <v>3170.067</v>
      </c>
      <c r="CD44" s="15">
        <v>3435.0169999999998</v>
      </c>
      <c r="CE44" s="71">
        <v>12536.306</v>
      </c>
      <c r="CF44" s="15">
        <v>2756.491</v>
      </c>
      <c r="CG44" s="15">
        <v>2855.6949999999997</v>
      </c>
      <c r="CH44" s="15">
        <v>3328.857</v>
      </c>
      <c r="CI44" s="15">
        <v>3595.2629999999999</v>
      </c>
      <c r="CJ44" s="71">
        <v>13326.855</v>
      </c>
      <c r="CK44" s="15">
        <v>2972.9560000000001</v>
      </c>
      <c r="CL44" s="15">
        <v>2920.3090000000002</v>
      </c>
      <c r="CM44" s="15">
        <v>3523.6400000000003</v>
      </c>
      <c r="CN44" s="15">
        <v>3909.95</v>
      </c>
      <c r="CO44" s="71"/>
      <c r="CP44" s="15">
        <v>3170.95</v>
      </c>
      <c r="CQ44" s="15">
        <v>3237.9940000000001</v>
      </c>
      <c r="CR44" s="97"/>
    </row>
    <row r="45" spans="1:96" x14ac:dyDescent="0.25">
      <c r="A45" s="18"/>
      <c r="B45" s="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74"/>
      <c r="BL45" s="17"/>
      <c r="BM45" s="17"/>
      <c r="BN45" s="17"/>
      <c r="BO45" s="17"/>
      <c r="BP45" s="74"/>
      <c r="BQ45" s="17"/>
      <c r="BR45" s="17"/>
      <c r="BS45" s="17"/>
      <c r="BT45" s="17"/>
      <c r="BU45" s="74"/>
      <c r="BV45" s="17"/>
      <c r="BW45" s="17"/>
      <c r="BX45" s="17"/>
      <c r="BY45" s="17"/>
      <c r="BZ45" s="74"/>
      <c r="CA45" s="17"/>
      <c r="CB45" s="17"/>
      <c r="CC45" s="17"/>
      <c r="CD45" s="17"/>
      <c r="CE45" s="74"/>
      <c r="CF45" s="17"/>
      <c r="CG45" s="17"/>
      <c r="CH45" s="17"/>
      <c r="CI45" s="17"/>
      <c r="CJ45" s="74"/>
      <c r="CK45" s="17"/>
      <c r="CL45" s="17"/>
      <c r="CM45" s="17"/>
      <c r="CN45" s="17"/>
      <c r="CO45" s="74"/>
      <c r="CP45" s="17"/>
      <c r="CQ45" s="17"/>
      <c r="CR45" s="97"/>
    </row>
    <row r="46" spans="1:96" x14ac:dyDescent="0.25">
      <c r="A46" s="8" t="s">
        <v>10</v>
      </c>
      <c r="C46" s="14">
        <v>7827.143</v>
      </c>
      <c r="D46" s="15">
        <v>1961.45</v>
      </c>
      <c r="E46" s="15">
        <v>1958.319</v>
      </c>
      <c r="F46" s="15">
        <v>1939.2640000000001</v>
      </c>
      <c r="G46" s="15">
        <v>1968.1100000000001</v>
      </c>
      <c r="H46" s="14">
        <v>8273.7659999999996</v>
      </c>
      <c r="I46" s="15">
        <v>2051.393</v>
      </c>
      <c r="J46" s="15">
        <v>2087.4810000000002</v>
      </c>
      <c r="K46" s="15">
        <v>2049.75</v>
      </c>
      <c r="L46" s="15">
        <v>2085.1419999999998</v>
      </c>
      <c r="M46" s="14">
        <v>9098.875</v>
      </c>
      <c r="N46" s="15">
        <v>2197.1019999999999</v>
      </c>
      <c r="O46" s="15">
        <v>2243.7719999999999</v>
      </c>
      <c r="P46" s="15">
        <v>2280.578</v>
      </c>
      <c r="Q46" s="15">
        <v>2377.4229999999998</v>
      </c>
      <c r="R46" s="14">
        <v>10874.397000000001</v>
      </c>
      <c r="S46" s="15">
        <v>2586.9040000000005</v>
      </c>
      <c r="T46" s="15">
        <v>2696.2950000000001</v>
      </c>
      <c r="U46" s="15">
        <v>2715.6090000000004</v>
      </c>
      <c r="V46" s="15">
        <v>2875.5889999999999</v>
      </c>
      <c r="W46" s="14">
        <v>12586.948999999999</v>
      </c>
      <c r="X46" s="15">
        <v>3020.3579999999997</v>
      </c>
      <c r="Y46" s="15">
        <v>3123.8629999999998</v>
      </c>
      <c r="Z46" s="15">
        <v>3116.7029999999995</v>
      </c>
      <c r="AA46" s="15">
        <v>3326.0250000000001</v>
      </c>
      <c r="AB46" s="14">
        <v>15179.725999999999</v>
      </c>
      <c r="AC46" s="15">
        <v>3588.0189999999998</v>
      </c>
      <c r="AD46" s="15">
        <v>3752.7429999999995</v>
      </c>
      <c r="AE46" s="15">
        <v>3807.0789999999997</v>
      </c>
      <c r="AF46" s="15">
        <v>4031.8850000000002</v>
      </c>
      <c r="AG46" s="14">
        <v>18262.334999999999</v>
      </c>
      <c r="AH46" s="15">
        <v>4367.835</v>
      </c>
      <c r="AI46" s="15">
        <v>4506.7820000000002</v>
      </c>
      <c r="AJ46" s="15">
        <v>4528.1299999999992</v>
      </c>
      <c r="AK46" s="15">
        <v>4859.5879999999997</v>
      </c>
      <c r="AL46" s="14">
        <v>22236.482</v>
      </c>
      <c r="AM46" s="15">
        <v>5185.5069999999996</v>
      </c>
      <c r="AN46" s="15">
        <v>5622.8490000000002</v>
      </c>
      <c r="AO46" s="15">
        <v>5664.2979999999998</v>
      </c>
      <c r="AP46" s="15">
        <v>5763.8280000000004</v>
      </c>
      <c r="AQ46" s="14">
        <v>24616.938000000002</v>
      </c>
      <c r="AR46" s="15">
        <v>5988.0550000000003</v>
      </c>
      <c r="AS46" s="15">
        <v>6237.8209999999999</v>
      </c>
      <c r="AT46" s="15">
        <v>6174.223</v>
      </c>
      <c r="AU46" s="15">
        <v>6216.8389999999999</v>
      </c>
      <c r="AV46" s="14">
        <v>26289.989000000001</v>
      </c>
      <c r="AW46" s="15">
        <v>6505.1759999999995</v>
      </c>
      <c r="AX46" s="15">
        <v>6931.0069999999996</v>
      </c>
      <c r="AY46" s="15">
        <v>6285.027</v>
      </c>
      <c r="AZ46" s="15">
        <v>6568.7790000000005</v>
      </c>
      <c r="BA46" s="14">
        <v>29104.964999999997</v>
      </c>
      <c r="BB46" s="15">
        <v>7022.134</v>
      </c>
      <c r="BC46" s="15">
        <v>7622.8569999999991</v>
      </c>
      <c r="BD46" s="15">
        <v>7003.9329999999991</v>
      </c>
      <c r="BE46" s="15">
        <v>7456.0409999999993</v>
      </c>
      <c r="BF46" s="14">
        <v>30515.030999999999</v>
      </c>
      <c r="BG46" s="15">
        <v>7656.1959999999999</v>
      </c>
      <c r="BH46" s="15">
        <v>8180.482</v>
      </c>
      <c r="BI46" s="15">
        <v>7108.851999999999</v>
      </c>
      <c r="BJ46" s="15">
        <v>7569.5010000000002</v>
      </c>
      <c r="BK46" s="71">
        <v>31844.481999999996</v>
      </c>
      <c r="BL46" s="15">
        <v>7886.2020000000002</v>
      </c>
      <c r="BM46" s="15">
        <v>8393.3860000000004</v>
      </c>
      <c r="BN46" s="15">
        <v>7760.3809999999994</v>
      </c>
      <c r="BO46" s="15">
        <v>7804.512999999999</v>
      </c>
      <c r="BP46" s="71">
        <v>33669.278999999995</v>
      </c>
      <c r="BQ46" s="15">
        <v>8136.2550000000001</v>
      </c>
      <c r="BR46" s="15">
        <v>8907.610999999999</v>
      </c>
      <c r="BS46" s="15">
        <v>8102.536000000001</v>
      </c>
      <c r="BT46" s="15">
        <v>8522.8770000000004</v>
      </c>
      <c r="BU46" s="71">
        <v>37064.826000000001</v>
      </c>
      <c r="BV46" s="15">
        <v>9218.83</v>
      </c>
      <c r="BW46" s="15">
        <v>9824.3549999999996</v>
      </c>
      <c r="BX46" s="15">
        <v>8719.3820000000014</v>
      </c>
      <c r="BY46" s="15">
        <v>9302.259</v>
      </c>
      <c r="BZ46" s="71">
        <v>39898.949999999997</v>
      </c>
      <c r="CA46" s="15">
        <v>10025.678</v>
      </c>
      <c r="CB46" s="15">
        <v>10595.424999999999</v>
      </c>
      <c r="CC46" s="15">
        <v>9347.4419999999991</v>
      </c>
      <c r="CD46" s="15">
        <v>9930.4049999999988</v>
      </c>
      <c r="CE46" s="71">
        <v>41096.365999999995</v>
      </c>
      <c r="CF46" s="15">
        <v>10392.824000000001</v>
      </c>
      <c r="CG46" s="15">
        <v>10805.317999999999</v>
      </c>
      <c r="CH46" s="15">
        <v>9503.8690000000006</v>
      </c>
      <c r="CI46" s="15">
        <v>10394.355</v>
      </c>
      <c r="CJ46" s="71">
        <v>41182.756000000001</v>
      </c>
      <c r="CK46" s="15">
        <v>10227.733</v>
      </c>
      <c r="CL46" s="15">
        <v>11118.165000000001</v>
      </c>
      <c r="CM46" s="15">
        <v>9398.2219999999998</v>
      </c>
      <c r="CN46" s="15">
        <v>10438.636</v>
      </c>
      <c r="CO46" s="71"/>
      <c r="CP46" s="15">
        <v>11015.563</v>
      </c>
      <c r="CQ46" s="15">
        <v>11407.715</v>
      </c>
      <c r="CR46" s="97"/>
    </row>
    <row r="47" spans="1:96" outlineLevel="1" x14ac:dyDescent="0.25">
      <c r="A47" s="31" t="s">
        <v>17</v>
      </c>
      <c r="B47" s="1"/>
      <c r="C47" s="19">
        <v>2469.7700000000004</v>
      </c>
      <c r="D47" s="16">
        <v>590.50400000000002</v>
      </c>
      <c r="E47" s="16">
        <v>600.78899999999999</v>
      </c>
      <c r="F47" s="16">
        <v>622.822</v>
      </c>
      <c r="G47" s="16">
        <v>655.65499999999997</v>
      </c>
      <c r="H47" s="19">
        <v>2603.777</v>
      </c>
      <c r="I47" s="16">
        <v>631.55799999999999</v>
      </c>
      <c r="J47" s="16">
        <v>659.94399999999996</v>
      </c>
      <c r="K47" s="16">
        <v>648.99199999999996</v>
      </c>
      <c r="L47" s="16">
        <v>663.2829999999999</v>
      </c>
      <c r="M47" s="19">
        <v>2679.636</v>
      </c>
      <c r="N47" s="16">
        <v>640.46399999999994</v>
      </c>
      <c r="O47" s="16">
        <v>649.54200000000003</v>
      </c>
      <c r="P47" s="16">
        <v>680.255</v>
      </c>
      <c r="Q47" s="16">
        <v>709.375</v>
      </c>
      <c r="R47" s="19">
        <v>3139.4690000000005</v>
      </c>
      <c r="S47" s="16">
        <v>707.29600000000005</v>
      </c>
      <c r="T47" s="16">
        <v>751.85199999999998</v>
      </c>
      <c r="U47" s="16">
        <v>778.60800000000006</v>
      </c>
      <c r="V47" s="16">
        <v>901.71300000000008</v>
      </c>
      <c r="W47" s="19">
        <v>3740.5589999999993</v>
      </c>
      <c r="X47" s="16">
        <v>875.70499999999993</v>
      </c>
      <c r="Y47" s="16">
        <v>929.37899999999991</v>
      </c>
      <c r="Z47" s="16">
        <v>918.61899999999991</v>
      </c>
      <c r="AA47" s="16">
        <v>1016.856</v>
      </c>
      <c r="AB47" s="19">
        <v>4154.9470000000001</v>
      </c>
      <c r="AC47" s="16">
        <v>982.0150000000001</v>
      </c>
      <c r="AD47" s="16">
        <v>1017.817</v>
      </c>
      <c r="AE47" s="16">
        <v>1039.0930000000001</v>
      </c>
      <c r="AF47" s="16">
        <v>1116.0219999999999</v>
      </c>
      <c r="AG47" s="19">
        <v>4574.3549999999996</v>
      </c>
      <c r="AH47" s="16">
        <v>1107.556</v>
      </c>
      <c r="AI47" s="16">
        <v>1128.7169999999999</v>
      </c>
      <c r="AJ47" s="16">
        <v>1099.249</v>
      </c>
      <c r="AK47" s="16">
        <v>1238.8329999999999</v>
      </c>
      <c r="AL47" s="19">
        <v>6192.308</v>
      </c>
      <c r="AM47" s="16">
        <v>1205.4660000000001</v>
      </c>
      <c r="AN47" s="16">
        <v>1537.173</v>
      </c>
      <c r="AO47" s="16">
        <v>1607.7209999999998</v>
      </c>
      <c r="AP47" s="16">
        <v>1841.9480000000001</v>
      </c>
      <c r="AQ47" s="19">
        <v>7338.24</v>
      </c>
      <c r="AR47" s="16">
        <v>1736.799</v>
      </c>
      <c r="AS47" s="16">
        <v>1887.0529999999999</v>
      </c>
      <c r="AT47" s="16">
        <v>1795.636</v>
      </c>
      <c r="AU47" s="16">
        <v>1918.752</v>
      </c>
      <c r="AV47" s="19">
        <v>8229.5669999999991</v>
      </c>
      <c r="AW47" s="16">
        <v>2107.576</v>
      </c>
      <c r="AX47" s="16">
        <v>2273.4070000000002</v>
      </c>
      <c r="AY47" s="16">
        <v>1849.9219999999998</v>
      </c>
      <c r="AZ47" s="16">
        <v>1998.6620000000003</v>
      </c>
      <c r="BA47" s="19">
        <v>9756.7969999999987</v>
      </c>
      <c r="BB47" s="16">
        <v>2380.9059999999999</v>
      </c>
      <c r="BC47" s="16">
        <v>2782.4319999999998</v>
      </c>
      <c r="BD47" s="16">
        <v>2313.2739999999999</v>
      </c>
      <c r="BE47" s="16">
        <v>2280.1849999999995</v>
      </c>
      <c r="BF47" s="19">
        <v>10389.563999999998</v>
      </c>
      <c r="BG47" s="16">
        <v>2637.9680000000003</v>
      </c>
      <c r="BH47" s="16">
        <v>2879.2109999999998</v>
      </c>
      <c r="BI47" s="16">
        <v>2377.5329999999994</v>
      </c>
      <c r="BJ47" s="16">
        <v>2494.8519999999999</v>
      </c>
      <c r="BK47" s="72">
        <v>10876.677</v>
      </c>
      <c r="BL47" s="16">
        <v>2792.4340000000002</v>
      </c>
      <c r="BM47" s="16">
        <v>2963.6440000000002</v>
      </c>
      <c r="BN47" s="16">
        <v>2552.3829999999998</v>
      </c>
      <c r="BO47" s="16">
        <v>2568.2159999999999</v>
      </c>
      <c r="BP47" s="72">
        <v>12014.150000000001</v>
      </c>
      <c r="BQ47" s="16">
        <v>2953.7339999999999</v>
      </c>
      <c r="BR47" s="16">
        <v>3251.9849999999997</v>
      </c>
      <c r="BS47" s="16">
        <v>2727.5150000000003</v>
      </c>
      <c r="BT47" s="16">
        <v>3080.9160000000002</v>
      </c>
      <c r="BU47" s="72">
        <v>14418.448</v>
      </c>
      <c r="BV47" s="16">
        <v>3748.4949999999999</v>
      </c>
      <c r="BW47" s="16">
        <v>3886.4969999999998</v>
      </c>
      <c r="BX47" s="16">
        <v>3134.989</v>
      </c>
      <c r="BY47" s="16">
        <v>3648.4669999999996</v>
      </c>
      <c r="BZ47" s="72">
        <v>17135.434999999998</v>
      </c>
      <c r="CA47" s="16">
        <v>4550.37</v>
      </c>
      <c r="CB47" s="16">
        <v>4557.107</v>
      </c>
      <c r="CC47" s="16">
        <v>3735.4159999999997</v>
      </c>
      <c r="CD47" s="16">
        <v>4292.5420000000004</v>
      </c>
      <c r="CE47" s="72">
        <v>17961.256000000001</v>
      </c>
      <c r="CF47" s="16">
        <v>4829.4189999999999</v>
      </c>
      <c r="CG47" s="16">
        <v>4796.6890000000003</v>
      </c>
      <c r="CH47" s="16">
        <v>3861.8820000000005</v>
      </c>
      <c r="CI47" s="16">
        <v>4473.2659999999996</v>
      </c>
      <c r="CJ47" s="72">
        <v>18447.417000000001</v>
      </c>
      <c r="CK47" s="16">
        <v>5004.12</v>
      </c>
      <c r="CL47" s="16">
        <v>4796.201</v>
      </c>
      <c r="CM47" s="16">
        <v>3836.1309999999999</v>
      </c>
      <c r="CN47" s="16">
        <v>4810.9650000000001</v>
      </c>
      <c r="CO47" s="72"/>
      <c r="CP47" s="16">
        <v>5311.1680000000006</v>
      </c>
      <c r="CQ47" s="16">
        <v>5119.9279999999999</v>
      </c>
      <c r="CR47" s="97"/>
    </row>
    <row r="48" spans="1:96" ht="30" outlineLevel="1" x14ac:dyDescent="0.25">
      <c r="A48" s="31" t="s">
        <v>41</v>
      </c>
      <c r="B48" s="1"/>
      <c r="C48" s="19">
        <v>1291.8900000000001</v>
      </c>
      <c r="D48" s="16">
        <v>337.89700000000005</v>
      </c>
      <c r="E48" s="16">
        <v>328.86599999999999</v>
      </c>
      <c r="F48" s="16">
        <v>329.53100000000001</v>
      </c>
      <c r="G48" s="16">
        <v>295.596</v>
      </c>
      <c r="H48" s="19">
        <v>1231.1120000000001</v>
      </c>
      <c r="I48" s="16">
        <v>317.58600000000001</v>
      </c>
      <c r="J48" s="16">
        <v>307.87900000000002</v>
      </c>
      <c r="K48" s="16">
        <v>312.66899999999998</v>
      </c>
      <c r="L48" s="16">
        <v>292.97800000000001</v>
      </c>
      <c r="M48" s="19">
        <v>1369.502</v>
      </c>
      <c r="N48" s="16">
        <v>331.16</v>
      </c>
      <c r="O48" s="16">
        <v>336.30899999999997</v>
      </c>
      <c r="P48" s="16">
        <v>355.87</v>
      </c>
      <c r="Q48" s="16">
        <v>346.16300000000001</v>
      </c>
      <c r="R48" s="19">
        <v>1598.2080000000001</v>
      </c>
      <c r="S48" s="16">
        <v>405.32799999999997</v>
      </c>
      <c r="T48" s="16">
        <v>409.28700000000003</v>
      </c>
      <c r="U48" s="16">
        <v>414.86900000000003</v>
      </c>
      <c r="V48" s="16">
        <v>368.72400000000005</v>
      </c>
      <c r="W48" s="19">
        <v>1447.095</v>
      </c>
      <c r="X48" s="16">
        <v>382.19400000000002</v>
      </c>
      <c r="Y48" s="16">
        <v>361.63199999999995</v>
      </c>
      <c r="Z48" s="16">
        <v>363.59800000000001</v>
      </c>
      <c r="AA48" s="16">
        <v>339.67099999999999</v>
      </c>
      <c r="AB48" s="19">
        <v>1623.473</v>
      </c>
      <c r="AC48" s="16">
        <v>390.45799999999997</v>
      </c>
      <c r="AD48" s="16">
        <v>399.89799999999997</v>
      </c>
      <c r="AE48" s="16">
        <v>423.03800000000001</v>
      </c>
      <c r="AF48" s="16">
        <v>410.07900000000001</v>
      </c>
      <c r="AG48" s="19">
        <v>1824.0830000000001</v>
      </c>
      <c r="AH48" s="16">
        <v>478.56600000000003</v>
      </c>
      <c r="AI48" s="16">
        <v>451.90300000000002</v>
      </c>
      <c r="AJ48" s="16">
        <v>473.327</v>
      </c>
      <c r="AK48" s="16">
        <v>420.28699999999998</v>
      </c>
      <c r="AL48" s="19">
        <v>1641.692</v>
      </c>
      <c r="AM48" s="16">
        <v>441.38499999999999</v>
      </c>
      <c r="AN48" s="16">
        <v>428.93799999999999</v>
      </c>
      <c r="AO48" s="16">
        <v>418.68299999999999</v>
      </c>
      <c r="AP48" s="16">
        <v>352.68600000000004</v>
      </c>
      <c r="AQ48" s="19">
        <v>1616.145</v>
      </c>
      <c r="AR48" s="16">
        <v>401.87900000000002</v>
      </c>
      <c r="AS48" s="16">
        <v>400.66199999999998</v>
      </c>
      <c r="AT48" s="16">
        <v>418.07500000000005</v>
      </c>
      <c r="AU48" s="16">
        <v>395.529</v>
      </c>
      <c r="AV48" s="19">
        <v>1748.046</v>
      </c>
      <c r="AW48" s="16">
        <v>451.28500000000003</v>
      </c>
      <c r="AX48" s="16">
        <v>470.06700000000001</v>
      </c>
      <c r="AY48" s="16">
        <v>411.53200000000004</v>
      </c>
      <c r="AZ48" s="16">
        <v>415.16200000000003</v>
      </c>
      <c r="BA48" s="19">
        <v>1969.9380000000001</v>
      </c>
      <c r="BB48" s="16">
        <v>499.65700000000004</v>
      </c>
      <c r="BC48" s="16">
        <v>496.54399999999998</v>
      </c>
      <c r="BD48" s="16">
        <v>520.60300000000007</v>
      </c>
      <c r="BE48" s="16">
        <v>453.13400000000001</v>
      </c>
      <c r="BF48" s="19">
        <v>2220.6880000000001</v>
      </c>
      <c r="BG48" s="16">
        <v>565.85599999999999</v>
      </c>
      <c r="BH48" s="16">
        <v>539.99900000000002</v>
      </c>
      <c r="BI48" s="16">
        <v>547.87400000000002</v>
      </c>
      <c r="BJ48" s="16">
        <v>566.95900000000006</v>
      </c>
      <c r="BK48" s="72">
        <v>2508.0699999999997</v>
      </c>
      <c r="BL48" s="16">
        <v>641.94599999999991</v>
      </c>
      <c r="BM48" s="16">
        <v>633.43900000000008</v>
      </c>
      <c r="BN48" s="16">
        <v>621.56899999999996</v>
      </c>
      <c r="BO48" s="16">
        <v>611.11599999999999</v>
      </c>
      <c r="BP48" s="72">
        <v>2900.7860000000001</v>
      </c>
      <c r="BQ48" s="16">
        <v>706.49399999999991</v>
      </c>
      <c r="BR48" s="16">
        <v>717.24699999999996</v>
      </c>
      <c r="BS48" s="16">
        <v>748.07199999999989</v>
      </c>
      <c r="BT48" s="16">
        <v>728.97299999999996</v>
      </c>
      <c r="BU48" s="72">
        <v>3223.027</v>
      </c>
      <c r="BV48" s="16">
        <v>802.28500000000008</v>
      </c>
      <c r="BW48" s="16">
        <v>808.63800000000003</v>
      </c>
      <c r="BX48" s="16">
        <v>818.53400000000011</v>
      </c>
      <c r="BY48" s="16">
        <v>793.56999999999994</v>
      </c>
      <c r="BZ48" s="72">
        <v>3551.7969999999996</v>
      </c>
      <c r="CA48" s="16">
        <v>872.86299999999994</v>
      </c>
      <c r="CB48" s="16">
        <v>864.81399999999996</v>
      </c>
      <c r="CC48" s="16">
        <v>916.48700000000008</v>
      </c>
      <c r="CD48" s="16">
        <v>897.63300000000004</v>
      </c>
      <c r="CE48" s="72">
        <v>3862.8429999999998</v>
      </c>
      <c r="CF48" s="16">
        <v>978.15800000000002</v>
      </c>
      <c r="CG48" s="16">
        <v>989.71100000000001</v>
      </c>
      <c r="CH48" s="16">
        <v>961.88499999999999</v>
      </c>
      <c r="CI48" s="16">
        <v>933.08899999999994</v>
      </c>
      <c r="CJ48" s="72">
        <v>4088.7449999999999</v>
      </c>
      <c r="CK48" s="16">
        <v>1009.739</v>
      </c>
      <c r="CL48" s="16">
        <v>1022.396</v>
      </c>
      <c r="CM48" s="16">
        <v>1046.162</v>
      </c>
      <c r="CN48" s="16">
        <v>1010.448</v>
      </c>
      <c r="CO48" s="72"/>
      <c r="CP48" s="16">
        <v>1085.021</v>
      </c>
      <c r="CQ48" s="16">
        <v>1047.5149999999999</v>
      </c>
      <c r="CR48" s="97"/>
    </row>
    <row r="49" spans="1:96" outlineLevel="1" x14ac:dyDescent="0.25">
      <c r="A49" s="31" t="s">
        <v>38</v>
      </c>
      <c r="B49" s="1"/>
      <c r="C49" s="19">
        <v>4065.4829999999997</v>
      </c>
      <c r="D49" s="16">
        <v>1033.049</v>
      </c>
      <c r="E49" s="16">
        <v>1028.664</v>
      </c>
      <c r="F49" s="16">
        <v>986.91099999999994</v>
      </c>
      <c r="G49" s="16">
        <v>1016.859</v>
      </c>
      <c r="H49" s="19">
        <v>4438.8770000000004</v>
      </c>
      <c r="I49" s="16">
        <v>1102.249</v>
      </c>
      <c r="J49" s="16">
        <v>1119.6580000000001</v>
      </c>
      <c r="K49" s="16">
        <v>1088.0889999999999</v>
      </c>
      <c r="L49" s="16">
        <v>1128.8810000000001</v>
      </c>
      <c r="M49" s="19">
        <v>5049.7370000000001</v>
      </c>
      <c r="N49" s="16">
        <v>1225.4780000000001</v>
      </c>
      <c r="O49" s="16">
        <v>1257.921</v>
      </c>
      <c r="P49" s="16">
        <v>1244.453</v>
      </c>
      <c r="Q49" s="16">
        <v>1321.885</v>
      </c>
      <c r="R49" s="19">
        <v>6136.7200000000012</v>
      </c>
      <c r="S49" s="16">
        <v>1474.2800000000002</v>
      </c>
      <c r="T49" s="16">
        <v>1535.1560000000002</v>
      </c>
      <c r="U49" s="16">
        <v>1522.1320000000001</v>
      </c>
      <c r="V49" s="16">
        <v>1605.152</v>
      </c>
      <c r="W49" s="19">
        <v>7399.2950000000001</v>
      </c>
      <c r="X49" s="16">
        <v>1762.4589999999998</v>
      </c>
      <c r="Y49" s="16">
        <v>1832.8519999999999</v>
      </c>
      <c r="Z49" s="16">
        <v>1834.4859999999999</v>
      </c>
      <c r="AA49" s="16">
        <v>1969.498</v>
      </c>
      <c r="AB49" s="19">
        <v>9401.3059999999987</v>
      </c>
      <c r="AC49" s="16">
        <v>2215.5459999999998</v>
      </c>
      <c r="AD49" s="16">
        <v>2335.0279999999998</v>
      </c>
      <c r="AE49" s="16">
        <v>2344.9479999999999</v>
      </c>
      <c r="AF49" s="16">
        <v>2505.7840000000001</v>
      </c>
      <c r="AG49" s="19">
        <v>11863.897000000001</v>
      </c>
      <c r="AH49" s="16">
        <v>2781.7130000000002</v>
      </c>
      <c r="AI49" s="16">
        <v>2926.1620000000003</v>
      </c>
      <c r="AJ49" s="16">
        <v>2955.5539999999996</v>
      </c>
      <c r="AK49" s="16">
        <v>3200.4679999999998</v>
      </c>
      <c r="AL49" s="19">
        <v>14402.482</v>
      </c>
      <c r="AM49" s="16">
        <v>3538.6559999999999</v>
      </c>
      <c r="AN49" s="16">
        <v>3656.7379999999998</v>
      </c>
      <c r="AO49" s="16">
        <v>3637.8940000000002</v>
      </c>
      <c r="AP49" s="16">
        <v>3569.1940000000004</v>
      </c>
      <c r="AQ49" s="19">
        <v>15662.553</v>
      </c>
      <c r="AR49" s="16">
        <v>3849.377</v>
      </c>
      <c r="AS49" s="16">
        <v>3950.1060000000002</v>
      </c>
      <c r="AT49" s="16">
        <v>3960.5119999999997</v>
      </c>
      <c r="AU49" s="16">
        <v>3902.558</v>
      </c>
      <c r="AV49" s="19">
        <v>16312.376</v>
      </c>
      <c r="AW49" s="16">
        <v>3946.3150000000001</v>
      </c>
      <c r="AX49" s="16">
        <v>4187.5329999999994</v>
      </c>
      <c r="AY49" s="16">
        <v>4023.5730000000003</v>
      </c>
      <c r="AZ49" s="16">
        <v>4154.9549999999999</v>
      </c>
      <c r="BA49" s="19">
        <v>17378.229999999996</v>
      </c>
      <c r="BB49" s="16">
        <v>4141.5709999999999</v>
      </c>
      <c r="BC49" s="16">
        <v>4343.8809999999994</v>
      </c>
      <c r="BD49" s="16">
        <v>4170.0559999999996</v>
      </c>
      <c r="BE49" s="16">
        <v>4722.7219999999998</v>
      </c>
      <c r="BF49" s="19">
        <v>17904.779000000002</v>
      </c>
      <c r="BG49" s="16">
        <v>4452.3719999999994</v>
      </c>
      <c r="BH49" s="16">
        <v>4761.2719999999999</v>
      </c>
      <c r="BI49" s="16">
        <v>4183.4449999999997</v>
      </c>
      <c r="BJ49" s="16">
        <v>4507.6900000000005</v>
      </c>
      <c r="BK49" s="72">
        <v>18459.735000000001</v>
      </c>
      <c r="BL49" s="16">
        <v>4451.8220000000001</v>
      </c>
      <c r="BM49" s="16">
        <v>4796.3029999999999</v>
      </c>
      <c r="BN49" s="16">
        <v>4586.4290000000001</v>
      </c>
      <c r="BO49" s="16">
        <v>4625.1809999999996</v>
      </c>
      <c r="BP49" s="72">
        <v>18754.343000000001</v>
      </c>
      <c r="BQ49" s="16">
        <v>4476.027</v>
      </c>
      <c r="BR49" s="16">
        <v>4938.3789999999999</v>
      </c>
      <c r="BS49" s="16">
        <v>4626.9490000000005</v>
      </c>
      <c r="BT49" s="16">
        <v>4712.9879999999994</v>
      </c>
      <c r="BU49" s="72">
        <v>19423.351000000002</v>
      </c>
      <c r="BV49" s="16">
        <v>4668.05</v>
      </c>
      <c r="BW49" s="16">
        <v>5129.2199999999993</v>
      </c>
      <c r="BX49" s="16">
        <v>4765.8590000000004</v>
      </c>
      <c r="BY49" s="16">
        <v>4860.2220000000007</v>
      </c>
      <c r="BZ49" s="72">
        <v>19211.718000000001</v>
      </c>
      <c r="CA49" s="16">
        <v>4602.4449999999997</v>
      </c>
      <c r="CB49" s="16">
        <v>5173.5039999999999</v>
      </c>
      <c r="CC49" s="16">
        <v>4695.5389999999998</v>
      </c>
      <c r="CD49" s="16">
        <v>4740.2299999999996</v>
      </c>
      <c r="CE49" s="72">
        <v>19272.267</v>
      </c>
      <c r="CF49" s="16">
        <v>4585.2469999999994</v>
      </c>
      <c r="CG49" s="16">
        <v>5018.9179999999997</v>
      </c>
      <c r="CH49" s="16">
        <v>4680.1019999999999</v>
      </c>
      <c r="CI49" s="16">
        <v>4988</v>
      </c>
      <c r="CJ49" s="72">
        <v>18646.593999999997</v>
      </c>
      <c r="CK49" s="16">
        <v>4213.8739999999998</v>
      </c>
      <c r="CL49" s="16">
        <v>5299.5680000000002</v>
      </c>
      <c r="CM49" s="16">
        <v>4515.9290000000001</v>
      </c>
      <c r="CN49" s="16">
        <v>4617.223</v>
      </c>
      <c r="CO49" s="72"/>
      <c r="CP49" s="16">
        <v>4619.3739999999998</v>
      </c>
      <c r="CQ49" s="16">
        <v>5240.2719999999999</v>
      </c>
      <c r="CR49" s="97"/>
    </row>
    <row r="50" spans="1:96" x14ac:dyDescent="0.25">
      <c r="A50" s="18"/>
      <c r="B50" s="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74"/>
      <c r="BL50" s="17"/>
      <c r="BM50" s="17"/>
      <c r="BN50" s="17"/>
      <c r="BO50" s="17"/>
      <c r="BP50" s="74"/>
      <c r="BQ50" s="17"/>
      <c r="BR50" s="17"/>
      <c r="BS50" s="17"/>
      <c r="BT50" s="17"/>
      <c r="BU50" s="74"/>
      <c r="BV50" s="17"/>
      <c r="BW50" s="17"/>
      <c r="BX50" s="17"/>
      <c r="BY50" s="17"/>
      <c r="BZ50" s="74"/>
      <c r="CA50" s="17"/>
      <c r="CB50" s="17"/>
      <c r="CC50" s="17"/>
      <c r="CD50" s="17"/>
      <c r="CE50" s="74"/>
      <c r="CF50" s="17"/>
      <c r="CG50" s="17"/>
      <c r="CH50" s="17"/>
      <c r="CI50" s="17"/>
      <c r="CJ50" s="74"/>
      <c r="CK50" s="17"/>
      <c r="CL50" s="17"/>
      <c r="CM50" s="17"/>
      <c r="CN50" s="17"/>
      <c r="CO50" s="74"/>
      <c r="CP50" s="17"/>
      <c r="CQ50" s="17"/>
      <c r="CR50" s="97"/>
    </row>
    <row r="51" spans="1:96" x14ac:dyDescent="0.25">
      <c r="A51" s="8" t="s">
        <v>39</v>
      </c>
      <c r="C51" s="14">
        <v>3781.9450000000002</v>
      </c>
      <c r="D51" s="15">
        <v>988.30000000000007</v>
      </c>
      <c r="E51" s="15">
        <v>874.68700000000001</v>
      </c>
      <c r="F51" s="15">
        <v>939.65300000000002</v>
      </c>
      <c r="G51" s="15">
        <v>979.30499999999995</v>
      </c>
      <c r="H51" s="14">
        <v>4261.1419999999998</v>
      </c>
      <c r="I51" s="15">
        <v>1123.0240000000001</v>
      </c>
      <c r="J51" s="15">
        <v>925.1579999999999</v>
      </c>
      <c r="K51" s="15">
        <v>1071.5360000000001</v>
      </c>
      <c r="L51" s="15">
        <v>1141.424</v>
      </c>
      <c r="M51" s="14">
        <v>4479.5649999999996</v>
      </c>
      <c r="N51" s="15">
        <v>1146.502</v>
      </c>
      <c r="O51" s="15">
        <v>989.16899999999998</v>
      </c>
      <c r="P51" s="15">
        <v>1166.174</v>
      </c>
      <c r="Q51" s="15">
        <v>1177.7199999999998</v>
      </c>
      <c r="R51" s="14">
        <v>5055.1610000000001</v>
      </c>
      <c r="S51" s="15">
        <v>1282.1570000000002</v>
      </c>
      <c r="T51" s="15">
        <v>1183.8119999999999</v>
      </c>
      <c r="U51" s="15">
        <v>1235.2049999999999</v>
      </c>
      <c r="V51" s="15">
        <v>1353.9869999999999</v>
      </c>
      <c r="W51" s="14">
        <v>5594.8720000000003</v>
      </c>
      <c r="X51" s="15">
        <v>1269.7850000000001</v>
      </c>
      <c r="Y51" s="15">
        <v>1478.0520000000001</v>
      </c>
      <c r="Z51" s="15">
        <v>1469.751</v>
      </c>
      <c r="AA51" s="15">
        <v>1377.2839999999999</v>
      </c>
      <c r="AB51" s="14">
        <v>6506.4029999999993</v>
      </c>
      <c r="AC51" s="15">
        <v>1610.5439999999999</v>
      </c>
      <c r="AD51" s="15">
        <v>1567.7539999999999</v>
      </c>
      <c r="AE51" s="15">
        <v>1684.4860000000001</v>
      </c>
      <c r="AF51" s="15">
        <v>1643.6189999999999</v>
      </c>
      <c r="AG51" s="14">
        <v>7883.4140000000007</v>
      </c>
      <c r="AH51" s="15">
        <v>1867.865</v>
      </c>
      <c r="AI51" s="15">
        <v>1873.4880000000001</v>
      </c>
      <c r="AJ51" s="15">
        <v>2040.7200000000003</v>
      </c>
      <c r="AK51" s="15">
        <v>2101.3409999999999</v>
      </c>
      <c r="AL51" s="14">
        <v>9345.476999999999</v>
      </c>
      <c r="AM51" s="15">
        <v>2202.924</v>
      </c>
      <c r="AN51" s="15">
        <v>2325.5390000000002</v>
      </c>
      <c r="AO51" s="15">
        <v>2307.203</v>
      </c>
      <c r="AP51" s="15">
        <v>2509.8109999999997</v>
      </c>
      <c r="AQ51" s="14">
        <v>9972.2450000000008</v>
      </c>
      <c r="AR51" s="15">
        <v>2663.1220000000003</v>
      </c>
      <c r="AS51" s="15">
        <v>2452.8139999999999</v>
      </c>
      <c r="AT51" s="15">
        <v>2494.9839999999999</v>
      </c>
      <c r="AU51" s="15">
        <v>2361.3250000000003</v>
      </c>
      <c r="AV51" s="14">
        <v>10819.725999999999</v>
      </c>
      <c r="AW51" s="15">
        <v>2786.9480000000003</v>
      </c>
      <c r="AX51" s="15">
        <v>2636.1919999999996</v>
      </c>
      <c r="AY51" s="15">
        <v>2666.694</v>
      </c>
      <c r="AZ51" s="15">
        <v>2729.8919999999998</v>
      </c>
      <c r="BA51" s="14">
        <v>11518.871000000003</v>
      </c>
      <c r="BB51" s="15">
        <v>3041.1260000000002</v>
      </c>
      <c r="BC51" s="15">
        <v>2628.02</v>
      </c>
      <c r="BD51" s="15">
        <v>2862.4160000000002</v>
      </c>
      <c r="BE51" s="15">
        <v>2987.3090000000002</v>
      </c>
      <c r="BF51" s="14">
        <v>12953.727999999999</v>
      </c>
      <c r="BG51" s="15">
        <v>3367.5009999999997</v>
      </c>
      <c r="BH51" s="15">
        <v>3164.3560000000002</v>
      </c>
      <c r="BI51" s="15">
        <v>3231.3500000000004</v>
      </c>
      <c r="BJ51" s="15">
        <v>3190.5209999999997</v>
      </c>
      <c r="BK51" s="71">
        <v>14301.008000000002</v>
      </c>
      <c r="BL51" s="15">
        <v>3578.4969999999998</v>
      </c>
      <c r="BM51" s="15">
        <v>3521.6820000000002</v>
      </c>
      <c r="BN51" s="15">
        <v>3633.306</v>
      </c>
      <c r="BO51" s="15">
        <v>3567.5230000000001</v>
      </c>
      <c r="BP51" s="71">
        <v>15398.423000000001</v>
      </c>
      <c r="BQ51" s="15">
        <v>3915.2530000000002</v>
      </c>
      <c r="BR51" s="15">
        <v>3770.7420000000002</v>
      </c>
      <c r="BS51" s="15">
        <v>3792.6590000000001</v>
      </c>
      <c r="BT51" s="15">
        <v>3919.7689999999998</v>
      </c>
      <c r="BU51" s="71">
        <v>16608.826000000001</v>
      </c>
      <c r="BV51" s="15">
        <v>4228.6779999999999</v>
      </c>
      <c r="BW51" s="15">
        <v>4044.3309999999997</v>
      </c>
      <c r="BX51" s="15">
        <v>4007.2059999999997</v>
      </c>
      <c r="BY51" s="15">
        <v>4328.6109999999999</v>
      </c>
      <c r="BZ51" s="71">
        <v>17581.472999999998</v>
      </c>
      <c r="CA51" s="15">
        <v>4485.8969999999999</v>
      </c>
      <c r="CB51" s="15">
        <v>4269.7339999999995</v>
      </c>
      <c r="CC51" s="15">
        <v>4309.8040000000001</v>
      </c>
      <c r="CD51" s="15">
        <v>4516.0379999999996</v>
      </c>
      <c r="CE51" s="71">
        <v>18290.584999999999</v>
      </c>
      <c r="CF51" s="15">
        <v>4627.0019999999995</v>
      </c>
      <c r="CG51" s="15">
        <v>4429.1129999999994</v>
      </c>
      <c r="CH51" s="15">
        <v>4482.6230000000005</v>
      </c>
      <c r="CI51" s="15">
        <v>4751.8469999999998</v>
      </c>
      <c r="CJ51" s="71">
        <v>19508.505999999998</v>
      </c>
      <c r="CK51" s="15">
        <v>4943.57</v>
      </c>
      <c r="CL51" s="15">
        <v>4706.3739999999998</v>
      </c>
      <c r="CM51" s="15">
        <v>4777.4280000000008</v>
      </c>
      <c r="CN51" s="15">
        <v>5081.1339999999991</v>
      </c>
      <c r="CO51" s="71"/>
      <c r="CP51" s="15">
        <v>5328.8010000000004</v>
      </c>
      <c r="CQ51" s="15">
        <v>5240.5570000000007</v>
      </c>
      <c r="CR51" s="97"/>
    </row>
    <row r="52" spans="1:96" outlineLevel="1" x14ac:dyDescent="0.25">
      <c r="A52" s="31" t="s">
        <v>37</v>
      </c>
      <c r="B52" s="1"/>
      <c r="C52" s="19">
        <v>2906.7040000000002</v>
      </c>
      <c r="D52" s="16">
        <v>735.06700000000001</v>
      </c>
      <c r="E52" s="16">
        <v>695.87900000000002</v>
      </c>
      <c r="F52" s="16">
        <v>729.40499999999997</v>
      </c>
      <c r="G52" s="16">
        <v>746.35299999999995</v>
      </c>
      <c r="H52" s="19">
        <v>3128.3429999999998</v>
      </c>
      <c r="I52" s="16">
        <v>764.57600000000002</v>
      </c>
      <c r="J52" s="16">
        <v>661.63699999999994</v>
      </c>
      <c r="K52" s="16">
        <v>814.50400000000002</v>
      </c>
      <c r="L52" s="16">
        <v>887.62599999999998</v>
      </c>
      <c r="M52" s="19">
        <v>3267.1759999999999</v>
      </c>
      <c r="N52" s="16">
        <v>763.11199999999997</v>
      </c>
      <c r="O52" s="16">
        <v>741.24400000000003</v>
      </c>
      <c r="P52" s="16">
        <v>877.28599999999994</v>
      </c>
      <c r="Q52" s="16">
        <v>885.53399999999999</v>
      </c>
      <c r="R52" s="19">
        <v>3771.6860000000001</v>
      </c>
      <c r="S52" s="16">
        <v>879.37599999999998</v>
      </c>
      <c r="T52" s="16">
        <v>893.14599999999996</v>
      </c>
      <c r="U52" s="16">
        <v>971.37599999999998</v>
      </c>
      <c r="V52" s="16">
        <v>1027.788</v>
      </c>
      <c r="W52" s="19">
        <v>4266.6840000000002</v>
      </c>
      <c r="X52" s="16">
        <v>881.55700000000002</v>
      </c>
      <c r="Y52" s="16">
        <v>1121.008</v>
      </c>
      <c r="Z52" s="16">
        <v>1142.425</v>
      </c>
      <c r="AA52" s="16">
        <v>1121.694</v>
      </c>
      <c r="AB52" s="19">
        <v>5118.5420000000004</v>
      </c>
      <c r="AC52" s="16">
        <v>1211.596</v>
      </c>
      <c r="AD52" s="16">
        <v>1220.5719999999999</v>
      </c>
      <c r="AE52" s="16">
        <v>1395.6020000000001</v>
      </c>
      <c r="AF52" s="16">
        <v>1290.7719999999999</v>
      </c>
      <c r="AG52" s="19">
        <v>6265.3280000000004</v>
      </c>
      <c r="AH52" s="16">
        <v>1401.7840000000001</v>
      </c>
      <c r="AI52" s="16">
        <v>1489.46</v>
      </c>
      <c r="AJ52" s="16">
        <v>1641.3610000000001</v>
      </c>
      <c r="AK52" s="16">
        <v>1732.723</v>
      </c>
      <c r="AL52" s="19">
        <v>7466.59</v>
      </c>
      <c r="AM52" s="16">
        <v>1631.885</v>
      </c>
      <c r="AN52" s="16">
        <v>1845.0229999999999</v>
      </c>
      <c r="AO52" s="16">
        <v>1909.9680000000001</v>
      </c>
      <c r="AP52" s="16">
        <v>2079.7139999999999</v>
      </c>
      <c r="AQ52" s="19">
        <v>7927.53</v>
      </c>
      <c r="AR52" s="16">
        <v>2027.8530000000001</v>
      </c>
      <c r="AS52" s="16">
        <v>2008.855</v>
      </c>
      <c r="AT52" s="16">
        <v>2032.941</v>
      </c>
      <c r="AU52" s="16">
        <v>1857.8810000000001</v>
      </c>
      <c r="AV52" s="19">
        <v>8487.9169999999995</v>
      </c>
      <c r="AW52" s="16">
        <v>2059.6170000000002</v>
      </c>
      <c r="AX52" s="16">
        <v>2110.0349999999999</v>
      </c>
      <c r="AY52" s="16">
        <v>2148.2809999999999</v>
      </c>
      <c r="AZ52" s="16">
        <v>2169.9839999999999</v>
      </c>
      <c r="BA52" s="19">
        <v>9270.7279999999992</v>
      </c>
      <c r="BB52" s="16">
        <v>2283.2719999999999</v>
      </c>
      <c r="BC52" s="16">
        <v>2151.8629999999998</v>
      </c>
      <c r="BD52" s="16">
        <v>2370.9299999999998</v>
      </c>
      <c r="BE52" s="16">
        <v>2464.663</v>
      </c>
      <c r="BF52" s="19">
        <v>10582.815000000001</v>
      </c>
      <c r="BG52" s="16">
        <v>2584.181</v>
      </c>
      <c r="BH52" s="16">
        <v>2606.46</v>
      </c>
      <c r="BI52" s="16">
        <v>2690.8290000000002</v>
      </c>
      <c r="BJ52" s="16">
        <v>2701.3449999999998</v>
      </c>
      <c r="BK52" s="72">
        <v>11707.734</v>
      </c>
      <c r="BL52" s="16">
        <v>2791.3510000000001</v>
      </c>
      <c r="BM52" s="16">
        <v>2904.498</v>
      </c>
      <c r="BN52" s="16">
        <v>3036.9760000000001</v>
      </c>
      <c r="BO52" s="16">
        <v>2974.9090000000001</v>
      </c>
      <c r="BP52" s="72">
        <v>12822.297</v>
      </c>
      <c r="BQ52" s="16">
        <v>3109.6559999999999</v>
      </c>
      <c r="BR52" s="16">
        <v>3188.7310000000002</v>
      </c>
      <c r="BS52" s="16">
        <v>3210.6550000000002</v>
      </c>
      <c r="BT52" s="16">
        <v>3313.2550000000001</v>
      </c>
      <c r="BU52" s="72">
        <v>13582.192999999999</v>
      </c>
      <c r="BV52" s="16">
        <v>3298.8229999999999</v>
      </c>
      <c r="BW52" s="16">
        <v>3347.181</v>
      </c>
      <c r="BX52" s="16">
        <v>3361.8809999999999</v>
      </c>
      <c r="BY52" s="16">
        <v>3574.308</v>
      </c>
      <c r="BZ52" s="72">
        <v>14269.013999999999</v>
      </c>
      <c r="CA52" s="16">
        <v>3481.7220000000002</v>
      </c>
      <c r="CB52" s="16">
        <v>3517.8739999999998</v>
      </c>
      <c r="CC52" s="16">
        <v>3606.8249999999998</v>
      </c>
      <c r="CD52" s="16">
        <v>3662.5929999999998</v>
      </c>
      <c r="CE52" s="72">
        <v>15029.383</v>
      </c>
      <c r="CF52" s="16">
        <v>3607.13</v>
      </c>
      <c r="CG52" s="16">
        <v>3684.3339999999998</v>
      </c>
      <c r="CH52" s="16">
        <v>3787.1239999999998</v>
      </c>
      <c r="CI52" s="16">
        <v>3950.7950000000001</v>
      </c>
      <c r="CJ52" s="72">
        <v>16165.619000000001</v>
      </c>
      <c r="CK52" s="16">
        <v>3871.6350000000002</v>
      </c>
      <c r="CL52" s="16">
        <v>3965.3409999999999</v>
      </c>
      <c r="CM52" s="16">
        <v>4086.2060000000001</v>
      </c>
      <c r="CN52" s="16">
        <v>4242.4369999999999</v>
      </c>
      <c r="CO52" s="72"/>
      <c r="CP52" s="16">
        <v>4321.8100000000004</v>
      </c>
      <c r="CQ52" s="16">
        <v>4513.5550000000003</v>
      </c>
      <c r="CR52" s="97"/>
    </row>
    <row r="53" spans="1:96" outlineLevel="1" x14ac:dyDescent="0.25">
      <c r="A53" s="31" t="s">
        <v>35</v>
      </c>
      <c r="B53" s="1"/>
      <c r="C53" s="19">
        <v>498.00200000000001</v>
      </c>
      <c r="D53" s="16">
        <v>146.584</v>
      </c>
      <c r="E53" s="16">
        <v>87.840999999999994</v>
      </c>
      <c r="F53" s="16">
        <v>123.461</v>
      </c>
      <c r="G53" s="16">
        <v>140.11600000000001</v>
      </c>
      <c r="H53" s="19">
        <v>641.99099999999999</v>
      </c>
      <c r="I53" s="16">
        <v>219.90799999999999</v>
      </c>
      <c r="J53" s="16">
        <v>141.43899999999999</v>
      </c>
      <c r="K53" s="16">
        <v>142.47300000000001</v>
      </c>
      <c r="L53" s="16">
        <v>138.17099999999999</v>
      </c>
      <c r="M53" s="19">
        <v>682.15099999999995</v>
      </c>
      <c r="N53" s="16">
        <v>226.82400000000001</v>
      </c>
      <c r="O53" s="16">
        <v>117.155</v>
      </c>
      <c r="P53" s="16">
        <v>168.596</v>
      </c>
      <c r="Q53" s="16">
        <v>169.57599999999999</v>
      </c>
      <c r="R53" s="19">
        <v>707.73400000000004</v>
      </c>
      <c r="S53" s="16">
        <v>229.95699999999999</v>
      </c>
      <c r="T53" s="16">
        <v>145.50899999999999</v>
      </c>
      <c r="U53" s="16">
        <v>133.18799999999999</v>
      </c>
      <c r="V53" s="16">
        <v>199.08</v>
      </c>
      <c r="W53" s="19">
        <v>789.95600000000002</v>
      </c>
      <c r="X53" s="16">
        <v>221.41900000000001</v>
      </c>
      <c r="Y53" s="16">
        <v>222.41300000000001</v>
      </c>
      <c r="Z53" s="16">
        <v>207.86500000000001</v>
      </c>
      <c r="AA53" s="16">
        <v>138.25899999999999</v>
      </c>
      <c r="AB53" s="19">
        <v>824.89599999999996</v>
      </c>
      <c r="AC53" s="16">
        <v>239.67400000000001</v>
      </c>
      <c r="AD53" s="16">
        <v>211.33500000000001</v>
      </c>
      <c r="AE53" s="16">
        <v>159.40299999999999</v>
      </c>
      <c r="AF53" s="16">
        <v>214.48400000000001</v>
      </c>
      <c r="AG53" s="19">
        <v>905.55799999999999</v>
      </c>
      <c r="AH53" s="16">
        <v>281.07100000000003</v>
      </c>
      <c r="AI53" s="16">
        <v>198.697</v>
      </c>
      <c r="AJ53" s="16">
        <v>222.33500000000001</v>
      </c>
      <c r="AK53" s="16">
        <v>203.45500000000001</v>
      </c>
      <c r="AL53" s="19">
        <v>1111.3150000000001</v>
      </c>
      <c r="AM53" s="16">
        <v>367.31200000000001</v>
      </c>
      <c r="AN53" s="16">
        <v>284.375</v>
      </c>
      <c r="AO53" s="16">
        <v>211.88499999999999</v>
      </c>
      <c r="AP53" s="16">
        <v>247.74299999999999</v>
      </c>
      <c r="AQ53" s="19">
        <v>1158.9349999999999</v>
      </c>
      <c r="AR53" s="16">
        <v>390.94299999999998</v>
      </c>
      <c r="AS53" s="16">
        <v>218.178</v>
      </c>
      <c r="AT53" s="16">
        <v>252.113</v>
      </c>
      <c r="AU53" s="16">
        <v>297.70100000000002</v>
      </c>
      <c r="AV53" s="19">
        <v>1376.2049999999999</v>
      </c>
      <c r="AW53" s="16">
        <v>444.78300000000002</v>
      </c>
      <c r="AX53" s="16">
        <v>296.142</v>
      </c>
      <c r="AY53" s="16">
        <v>312.06200000000001</v>
      </c>
      <c r="AZ53" s="16">
        <v>323.21800000000002</v>
      </c>
      <c r="BA53" s="19">
        <v>1090.7660000000001</v>
      </c>
      <c r="BB53" s="16">
        <v>426.34</v>
      </c>
      <c r="BC53" s="16">
        <v>212.65700000000001</v>
      </c>
      <c r="BD53" s="16">
        <v>227.91800000000001</v>
      </c>
      <c r="BE53" s="16">
        <v>223.851</v>
      </c>
      <c r="BF53" s="19">
        <v>1113.704</v>
      </c>
      <c r="BG53" s="16">
        <v>381.12599999999998</v>
      </c>
      <c r="BH53" s="16">
        <v>265.45400000000001</v>
      </c>
      <c r="BI53" s="16">
        <v>271.50200000000001</v>
      </c>
      <c r="BJ53" s="16">
        <v>195.62200000000001</v>
      </c>
      <c r="BK53" s="72">
        <v>1275.778</v>
      </c>
      <c r="BL53" s="16">
        <v>403.97</v>
      </c>
      <c r="BM53" s="16">
        <v>303.65199999999999</v>
      </c>
      <c r="BN53" s="16">
        <v>297.52800000000002</v>
      </c>
      <c r="BO53" s="16">
        <v>270.62799999999999</v>
      </c>
      <c r="BP53" s="72">
        <v>1350.827</v>
      </c>
      <c r="BQ53" s="16">
        <v>445.83499999999998</v>
      </c>
      <c r="BR53" s="16">
        <v>289.89999999999998</v>
      </c>
      <c r="BS53" s="16">
        <v>310.428</v>
      </c>
      <c r="BT53" s="16">
        <v>304.66399999999999</v>
      </c>
      <c r="BU53" s="72">
        <v>1616.002</v>
      </c>
      <c r="BV53" s="16">
        <v>512.86400000000003</v>
      </c>
      <c r="BW53" s="16">
        <v>358.7</v>
      </c>
      <c r="BX53" s="16">
        <v>346.21800000000002</v>
      </c>
      <c r="BY53" s="16">
        <v>398.22</v>
      </c>
      <c r="BZ53" s="72">
        <v>1737.607</v>
      </c>
      <c r="CA53" s="16">
        <v>548.23400000000004</v>
      </c>
      <c r="CB53" s="16">
        <v>383.428</v>
      </c>
      <c r="CC53" s="16">
        <v>373.83300000000003</v>
      </c>
      <c r="CD53" s="16">
        <v>432.11200000000002</v>
      </c>
      <c r="CE53" s="72">
        <v>1755.5640000000001</v>
      </c>
      <c r="CF53" s="16">
        <v>579.13199999999995</v>
      </c>
      <c r="CG53" s="16">
        <v>393.42599999999999</v>
      </c>
      <c r="CH53" s="16">
        <v>364.17599999999999</v>
      </c>
      <c r="CI53" s="16">
        <v>418.83</v>
      </c>
      <c r="CJ53" s="72">
        <v>1702.008</v>
      </c>
      <c r="CK53" s="16">
        <v>570.048</v>
      </c>
      <c r="CL53" s="16">
        <v>322.82600000000002</v>
      </c>
      <c r="CM53" s="16">
        <v>350.01100000000002</v>
      </c>
      <c r="CN53" s="16">
        <v>459.12299999999999</v>
      </c>
      <c r="CO53" s="72"/>
      <c r="CP53" s="16">
        <v>563.43399999999997</v>
      </c>
      <c r="CQ53" s="16">
        <v>376.36799999999999</v>
      </c>
      <c r="CR53" s="97"/>
    </row>
    <row r="54" spans="1:96" outlineLevel="1" x14ac:dyDescent="0.25">
      <c r="A54" s="31" t="s">
        <v>36</v>
      </c>
      <c r="B54" s="1"/>
      <c r="C54" s="19">
        <v>377.23899999999998</v>
      </c>
      <c r="D54" s="16">
        <v>106.649</v>
      </c>
      <c r="E54" s="16">
        <v>90.966999999999999</v>
      </c>
      <c r="F54" s="16">
        <v>86.787000000000006</v>
      </c>
      <c r="G54" s="16">
        <v>92.835999999999999</v>
      </c>
      <c r="H54" s="19">
        <v>490.80799999999999</v>
      </c>
      <c r="I54" s="16">
        <v>138.54</v>
      </c>
      <c r="J54" s="16">
        <v>122.08199999999999</v>
      </c>
      <c r="K54" s="16">
        <v>114.559</v>
      </c>
      <c r="L54" s="16">
        <v>115.627</v>
      </c>
      <c r="M54" s="19">
        <v>530.23800000000006</v>
      </c>
      <c r="N54" s="16">
        <v>156.566</v>
      </c>
      <c r="O54" s="16">
        <v>130.77000000000001</v>
      </c>
      <c r="P54" s="16">
        <v>120.292</v>
      </c>
      <c r="Q54" s="16">
        <v>122.61</v>
      </c>
      <c r="R54" s="19">
        <v>575.74099999999999</v>
      </c>
      <c r="S54" s="16">
        <v>172.82400000000001</v>
      </c>
      <c r="T54" s="16">
        <v>145.15700000000001</v>
      </c>
      <c r="U54" s="16">
        <v>130.64099999999999</v>
      </c>
      <c r="V54" s="16">
        <v>127.119</v>
      </c>
      <c r="W54" s="19">
        <v>538.23199999999997</v>
      </c>
      <c r="X54" s="16">
        <v>166.809</v>
      </c>
      <c r="Y54" s="16">
        <v>134.631</v>
      </c>
      <c r="Z54" s="16">
        <v>119.461</v>
      </c>
      <c r="AA54" s="16">
        <v>117.331</v>
      </c>
      <c r="AB54" s="19">
        <v>562.96500000000003</v>
      </c>
      <c r="AC54" s="16">
        <v>159.274</v>
      </c>
      <c r="AD54" s="16">
        <v>135.84700000000001</v>
      </c>
      <c r="AE54" s="16">
        <v>129.48099999999999</v>
      </c>
      <c r="AF54" s="16">
        <v>138.363</v>
      </c>
      <c r="AG54" s="19">
        <v>712.52800000000002</v>
      </c>
      <c r="AH54" s="16">
        <v>185.01</v>
      </c>
      <c r="AI54" s="16">
        <v>185.33099999999999</v>
      </c>
      <c r="AJ54" s="16">
        <v>177.024</v>
      </c>
      <c r="AK54" s="16">
        <v>165.16300000000001</v>
      </c>
      <c r="AL54" s="19">
        <v>767.572</v>
      </c>
      <c r="AM54" s="16">
        <v>203.727</v>
      </c>
      <c r="AN54" s="16">
        <v>196.14099999999999</v>
      </c>
      <c r="AO54" s="16">
        <v>185.35</v>
      </c>
      <c r="AP54" s="16">
        <v>182.35400000000001</v>
      </c>
      <c r="AQ54" s="19">
        <v>885.78</v>
      </c>
      <c r="AR54" s="16">
        <v>244.32599999999999</v>
      </c>
      <c r="AS54" s="16">
        <v>225.78100000000001</v>
      </c>
      <c r="AT54" s="16">
        <v>209.93</v>
      </c>
      <c r="AU54" s="16">
        <v>205.74299999999999</v>
      </c>
      <c r="AV54" s="19">
        <v>955.60400000000004</v>
      </c>
      <c r="AW54" s="16">
        <v>282.548</v>
      </c>
      <c r="AX54" s="16">
        <v>230.01499999999999</v>
      </c>
      <c r="AY54" s="16">
        <v>206.351</v>
      </c>
      <c r="AZ54" s="16">
        <v>236.69</v>
      </c>
      <c r="BA54" s="19">
        <v>1157.377</v>
      </c>
      <c r="BB54" s="16">
        <v>331.51400000000001</v>
      </c>
      <c r="BC54" s="16">
        <v>263.5</v>
      </c>
      <c r="BD54" s="16">
        <v>263.56799999999998</v>
      </c>
      <c r="BE54" s="16">
        <v>298.79500000000002</v>
      </c>
      <c r="BF54" s="19">
        <v>1257.2090000000001</v>
      </c>
      <c r="BG54" s="16">
        <v>402.19400000000002</v>
      </c>
      <c r="BH54" s="16">
        <v>292.44200000000001</v>
      </c>
      <c r="BI54" s="16">
        <v>269.01900000000001</v>
      </c>
      <c r="BJ54" s="16">
        <v>293.55399999999997</v>
      </c>
      <c r="BK54" s="72">
        <v>1317.4960000000001</v>
      </c>
      <c r="BL54" s="16">
        <v>383.17599999999999</v>
      </c>
      <c r="BM54" s="16">
        <v>313.53199999999998</v>
      </c>
      <c r="BN54" s="16">
        <v>298.80200000000002</v>
      </c>
      <c r="BO54" s="16">
        <v>321.98599999999999</v>
      </c>
      <c r="BP54" s="72">
        <v>1225.299</v>
      </c>
      <c r="BQ54" s="16">
        <v>359.762</v>
      </c>
      <c r="BR54" s="16">
        <v>292.11099999999999</v>
      </c>
      <c r="BS54" s="16">
        <v>271.57600000000002</v>
      </c>
      <c r="BT54" s="16">
        <v>301.85000000000002</v>
      </c>
      <c r="BU54" s="72">
        <v>1410.6310000000001</v>
      </c>
      <c r="BV54" s="16">
        <v>416.99099999999999</v>
      </c>
      <c r="BW54" s="16">
        <v>338.45</v>
      </c>
      <c r="BX54" s="16">
        <v>299.10700000000003</v>
      </c>
      <c r="BY54" s="16">
        <v>356.08300000000003</v>
      </c>
      <c r="BZ54" s="72">
        <v>1574.8520000000001</v>
      </c>
      <c r="CA54" s="16">
        <v>455.94099999999997</v>
      </c>
      <c r="CB54" s="16">
        <v>368.43200000000002</v>
      </c>
      <c r="CC54" s="16">
        <v>329.14600000000002</v>
      </c>
      <c r="CD54" s="16">
        <v>421.33300000000003</v>
      </c>
      <c r="CE54" s="72">
        <v>1505.6379999999999</v>
      </c>
      <c r="CF54" s="16">
        <v>440.74</v>
      </c>
      <c r="CG54" s="16">
        <v>351.35300000000001</v>
      </c>
      <c r="CH54" s="16">
        <v>331.32299999999998</v>
      </c>
      <c r="CI54" s="16">
        <v>382.22199999999998</v>
      </c>
      <c r="CJ54" s="72">
        <v>1640.8789999999999</v>
      </c>
      <c r="CK54" s="16">
        <v>501.887</v>
      </c>
      <c r="CL54" s="16">
        <v>418.20699999999999</v>
      </c>
      <c r="CM54" s="16">
        <v>341.21100000000001</v>
      </c>
      <c r="CN54" s="16">
        <v>379.57400000000001</v>
      </c>
      <c r="CO54" s="72"/>
      <c r="CP54" s="16">
        <v>443.55700000000002</v>
      </c>
      <c r="CQ54" s="16">
        <v>350.63400000000001</v>
      </c>
      <c r="CR54" s="97"/>
    </row>
    <row r="55" spans="1:96" x14ac:dyDescent="0.25">
      <c r="A55" s="79"/>
      <c r="B55" s="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74"/>
      <c r="BL55" s="17"/>
      <c r="BM55" s="17"/>
      <c r="BN55" s="17"/>
      <c r="BO55" s="17"/>
      <c r="BP55" s="74"/>
      <c r="BQ55" s="17"/>
      <c r="BR55" s="17"/>
      <c r="BS55" s="17"/>
      <c r="BT55" s="17"/>
      <c r="BU55" s="74"/>
      <c r="BV55" s="17"/>
      <c r="BW55" s="17"/>
      <c r="BX55" s="17"/>
      <c r="BY55" s="17"/>
      <c r="BZ55" s="74"/>
      <c r="CA55" s="17"/>
      <c r="CB55" s="17"/>
      <c r="CC55" s="17"/>
      <c r="CD55" s="17"/>
      <c r="CE55" s="74"/>
      <c r="CF55" s="17"/>
      <c r="CG55" s="17"/>
      <c r="CH55" s="17"/>
      <c r="CI55" s="17"/>
      <c r="CJ55" s="74"/>
      <c r="CK55" s="17"/>
      <c r="CL55" s="17"/>
      <c r="CM55" s="17"/>
      <c r="CN55" s="17"/>
      <c r="CO55" s="74"/>
      <c r="CP55" s="17"/>
      <c r="CQ55" s="17"/>
      <c r="CR55" s="97"/>
    </row>
    <row r="56" spans="1:96" x14ac:dyDescent="0.25">
      <c r="A56" s="8" t="s">
        <v>18</v>
      </c>
      <c r="C56" s="14">
        <v>15044.921999999999</v>
      </c>
      <c r="D56" s="15">
        <v>3648.3959999999997</v>
      </c>
      <c r="E56" s="15">
        <v>3733.558</v>
      </c>
      <c r="F56" s="15">
        <v>3805.5079999999998</v>
      </c>
      <c r="G56" s="15">
        <v>3857.46</v>
      </c>
      <c r="H56" s="14">
        <v>16357.069</v>
      </c>
      <c r="I56" s="15">
        <v>3998.998</v>
      </c>
      <c r="J56" s="15">
        <v>4062.8610000000003</v>
      </c>
      <c r="K56" s="15">
        <v>4126.2039999999997</v>
      </c>
      <c r="L56" s="15">
        <v>4169.0060000000003</v>
      </c>
      <c r="M56" s="14">
        <v>17620.782999999999</v>
      </c>
      <c r="N56" s="15">
        <v>4326.0410000000002</v>
      </c>
      <c r="O56" s="15">
        <v>4376.6279999999997</v>
      </c>
      <c r="P56" s="15">
        <v>4433.6759999999995</v>
      </c>
      <c r="Q56" s="15">
        <v>4484.4380000000001</v>
      </c>
      <c r="R56" s="14">
        <v>19042.671999999999</v>
      </c>
      <c r="S56" s="15">
        <v>4647.174</v>
      </c>
      <c r="T56" s="15">
        <v>4728.8829999999998</v>
      </c>
      <c r="U56" s="15">
        <v>4808.91</v>
      </c>
      <c r="V56" s="15">
        <v>4857.7049999999999</v>
      </c>
      <c r="W56" s="14">
        <v>20513.734</v>
      </c>
      <c r="X56" s="15">
        <v>5000.9740000000002</v>
      </c>
      <c r="Y56" s="15">
        <v>5101.2820000000002</v>
      </c>
      <c r="Z56" s="15">
        <v>5172.9039999999995</v>
      </c>
      <c r="AA56" s="15">
        <v>5238.5740000000005</v>
      </c>
      <c r="AB56" s="14">
        <v>22285.995999999999</v>
      </c>
      <c r="AC56" s="15">
        <v>5438.3489999999993</v>
      </c>
      <c r="AD56" s="15">
        <v>5542.0929999999998</v>
      </c>
      <c r="AE56" s="15">
        <v>5607.1930000000002</v>
      </c>
      <c r="AF56" s="15">
        <v>5698.3609999999999</v>
      </c>
      <c r="AG56" s="14">
        <v>24174.553</v>
      </c>
      <c r="AH56" s="15">
        <v>5872.4069999999992</v>
      </c>
      <c r="AI56" s="15">
        <v>5994.82</v>
      </c>
      <c r="AJ56" s="15">
        <v>6096.424</v>
      </c>
      <c r="AK56" s="15">
        <v>6210.902</v>
      </c>
      <c r="AL56" s="14">
        <v>26121.754999999997</v>
      </c>
      <c r="AM56" s="15">
        <v>6373.2759999999998</v>
      </c>
      <c r="AN56" s="15">
        <v>6494.5969999999998</v>
      </c>
      <c r="AO56" s="15">
        <v>6581.1530000000002</v>
      </c>
      <c r="AP56" s="15">
        <v>6672.7290000000003</v>
      </c>
      <c r="AQ56" s="14">
        <v>27604.404999999999</v>
      </c>
      <c r="AR56" s="15">
        <v>6794.5870000000004</v>
      </c>
      <c r="AS56" s="15">
        <v>6864.2089999999998</v>
      </c>
      <c r="AT56" s="15">
        <v>6936.951</v>
      </c>
      <c r="AU56" s="15">
        <v>7008.6580000000004</v>
      </c>
      <c r="AV56" s="14">
        <v>29142.927000000003</v>
      </c>
      <c r="AW56" s="15">
        <v>7154.4320000000007</v>
      </c>
      <c r="AX56" s="15">
        <v>7248.1030000000001</v>
      </c>
      <c r="AY56" s="15">
        <v>7325.223</v>
      </c>
      <c r="AZ56" s="15">
        <v>7415.1689999999999</v>
      </c>
      <c r="BA56" s="14">
        <v>30448.362000000001</v>
      </c>
      <c r="BB56" s="15">
        <v>7577.7980000000007</v>
      </c>
      <c r="BC56" s="15">
        <v>7553.0129999999999</v>
      </c>
      <c r="BD56" s="15">
        <v>7615.2280000000001</v>
      </c>
      <c r="BE56" s="15">
        <v>7702.3230000000003</v>
      </c>
      <c r="BF56" s="14">
        <v>31712.773000000001</v>
      </c>
      <c r="BG56" s="15">
        <v>7821.2640000000001</v>
      </c>
      <c r="BH56" s="15">
        <v>7892.3510000000006</v>
      </c>
      <c r="BI56" s="15">
        <v>7965.2910000000002</v>
      </c>
      <c r="BJ56" s="15">
        <v>8033.8670000000002</v>
      </c>
      <c r="BK56" s="71">
        <v>33019.256000000001</v>
      </c>
      <c r="BL56" s="15">
        <v>8166.0749999999998</v>
      </c>
      <c r="BM56" s="15">
        <v>8213.0390000000007</v>
      </c>
      <c r="BN56" s="15">
        <v>8293.0789999999997</v>
      </c>
      <c r="BO56" s="15">
        <v>8347.0630000000001</v>
      </c>
      <c r="BP56" s="71">
        <v>34247.409</v>
      </c>
      <c r="BQ56" s="15">
        <v>8469.5299999999988</v>
      </c>
      <c r="BR56" s="15">
        <v>8517.0450000000001</v>
      </c>
      <c r="BS56" s="15">
        <v>8597.369999999999</v>
      </c>
      <c r="BT56" s="15">
        <v>8663.4639999999999</v>
      </c>
      <c r="BU56" s="71">
        <v>35454.341</v>
      </c>
      <c r="BV56" s="15">
        <v>8780.3449999999993</v>
      </c>
      <c r="BW56" s="15">
        <v>8813.85</v>
      </c>
      <c r="BX56" s="15">
        <v>8897.6299999999992</v>
      </c>
      <c r="BY56" s="15">
        <v>8962.5159999999996</v>
      </c>
      <c r="BZ56" s="71">
        <v>36763.875999999997</v>
      </c>
      <c r="CA56" s="15">
        <v>9103.0859999999993</v>
      </c>
      <c r="CB56" s="15">
        <v>9136.7890000000007</v>
      </c>
      <c r="CC56" s="15">
        <v>9222.5850000000009</v>
      </c>
      <c r="CD56" s="15">
        <v>9301.4159999999993</v>
      </c>
      <c r="CE56" s="71">
        <v>38120.845999999998</v>
      </c>
      <c r="CF56" s="15">
        <v>9441.4219999999987</v>
      </c>
      <c r="CG56" s="15">
        <v>9468.0349999999999</v>
      </c>
      <c r="CH56" s="15">
        <v>9553.8869999999988</v>
      </c>
      <c r="CI56" s="15">
        <v>9657.5020000000004</v>
      </c>
      <c r="CJ56" s="71">
        <v>39764.050000000003</v>
      </c>
      <c r="CK56" s="15">
        <v>9831</v>
      </c>
      <c r="CL56" s="15">
        <v>9879.8850000000002</v>
      </c>
      <c r="CM56" s="15">
        <v>9982.6990000000005</v>
      </c>
      <c r="CN56" s="15">
        <v>10070.466</v>
      </c>
      <c r="CO56" s="71"/>
      <c r="CP56" s="15">
        <v>10199.395</v>
      </c>
      <c r="CQ56" s="15">
        <v>10230.631000000001</v>
      </c>
      <c r="CR56" s="97"/>
    </row>
    <row r="57" spans="1:96" x14ac:dyDescent="0.25">
      <c r="D57" s="13"/>
      <c r="I57" s="13"/>
      <c r="N57" s="13"/>
      <c r="S57" s="13"/>
      <c r="X57" s="13"/>
      <c r="AC57" s="13"/>
      <c r="AH57" s="13"/>
      <c r="AM57" s="13"/>
      <c r="AW57" s="13"/>
      <c r="BK57" s="75"/>
      <c r="BP57" s="75"/>
      <c r="BU57" s="75"/>
      <c r="BZ57" s="75"/>
      <c r="CE57" s="75"/>
      <c r="CJ57" s="75"/>
      <c r="CO57" s="75"/>
      <c r="CR57" s="97"/>
    </row>
    <row r="58" spans="1:96" x14ac:dyDescent="0.25">
      <c r="A58" s="8" t="s">
        <v>47</v>
      </c>
      <c r="C58" s="15">
        <v>10551.46</v>
      </c>
      <c r="D58" s="15">
        <v>2630.6450000000004</v>
      </c>
      <c r="E58" s="15">
        <v>2653.123</v>
      </c>
      <c r="F58" s="15">
        <v>2628.1950000000002</v>
      </c>
      <c r="G58" s="15">
        <v>2639.4969999999998</v>
      </c>
      <c r="H58" s="15">
        <v>11941.617999999999</v>
      </c>
      <c r="I58" s="15">
        <v>2941.3969999999999</v>
      </c>
      <c r="J58" s="15">
        <v>3035.5389999999998</v>
      </c>
      <c r="K58" s="15">
        <v>3003.7950000000001</v>
      </c>
      <c r="L58" s="15">
        <v>2960.8869999999997</v>
      </c>
      <c r="M58" s="15">
        <v>12686.494999999999</v>
      </c>
      <c r="N58" s="15">
        <v>3204.3019999999997</v>
      </c>
      <c r="O58" s="15">
        <v>3226.2049999999999</v>
      </c>
      <c r="P58" s="15">
        <v>3153.8460000000005</v>
      </c>
      <c r="Q58" s="15">
        <v>3102.1419999999998</v>
      </c>
      <c r="R58" s="15">
        <v>13587.027</v>
      </c>
      <c r="S58" s="15">
        <v>3442.0540000000001</v>
      </c>
      <c r="T58" s="15">
        <v>3477.1840000000002</v>
      </c>
      <c r="U58" s="15">
        <v>3377.6020000000003</v>
      </c>
      <c r="V58" s="15">
        <v>3290.1869999999999</v>
      </c>
      <c r="W58" s="15">
        <v>14287.126</v>
      </c>
      <c r="X58" s="15">
        <v>3588.4440000000004</v>
      </c>
      <c r="Y58" s="15">
        <v>3608.7450000000008</v>
      </c>
      <c r="Z58" s="15">
        <v>3549.819</v>
      </c>
      <c r="AA58" s="15">
        <v>3540.1179999999995</v>
      </c>
      <c r="AB58" s="15">
        <v>16390.894</v>
      </c>
      <c r="AC58" s="15">
        <v>4053.9839999999999</v>
      </c>
      <c r="AD58" s="15">
        <v>4169.4439999999995</v>
      </c>
      <c r="AE58" s="15">
        <v>4109.3490000000002</v>
      </c>
      <c r="AF58" s="15">
        <v>4058.1169999999997</v>
      </c>
      <c r="AG58" s="15">
        <v>18510.169999999998</v>
      </c>
      <c r="AH58" s="15">
        <v>4494.3449999999993</v>
      </c>
      <c r="AI58" s="15">
        <v>4638.6440000000002</v>
      </c>
      <c r="AJ58" s="15">
        <v>4585.4539999999997</v>
      </c>
      <c r="AK58" s="15">
        <v>4791.7270000000008</v>
      </c>
      <c r="AL58" s="15">
        <v>20932.919999999998</v>
      </c>
      <c r="AM58" s="15">
        <v>5176.4539999999997</v>
      </c>
      <c r="AN58" s="15">
        <v>5365.9549999999999</v>
      </c>
      <c r="AO58" s="15">
        <v>5206.8610000000008</v>
      </c>
      <c r="AP58" s="15">
        <v>5183.6499999999996</v>
      </c>
      <c r="AQ58" s="15">
        <v>21575.742999999995</v>
      </c>
      <c r="AR58" s="15">
        <v>5383.1659999999993</v>
      </c>
      <c r="AS58" s="15">
        <v>5428.7910000000002</v>
      </c>
      <c r="AT58" s="15">
        <v>5400.3499999999995</v>
      </c>
      <c r="AU58" s="15">
        <v>5363.4359999999997</v>
      </c>
      <c r="AV58" s="15">
        <v>22966.356</v>
      </c>
      <c r="AW58" s="15">
        <v>5579.4770000000008</v>
      </c>
      <c r="AX58" s="15">
        <v>5723.3630000000003</v>
      </c>
      <c r="AY58" s="15">
        <v>5784.5540000000001</v>
      </c>
      <c r="AZ58" s="15">
        <v>5878.9619999999995</v>
      </c>
      <c r="BA58" s="15">
        <v>24373.980000000003</v>
      </c>
      <c r="BB58" s="15">
        <v>5857.0890000000009</v>
      </c>
      <c r="BC58" s="15">
        <v>6036.0429999999997</v>
      </c>
      <c r="BD58" s="15">
        <v>6257.8289999999997</v>
      </c>
      <c r="BE58" s="15">
        <v>6223.0190000000002</v>
      </c>
      <c r="BF58" s="15">
        <v>25670.345999999998</v>
      </c>
      <c r="BG58" s="15">
        <v>6255.8020000000006</v>
      </c>
      <c r="BH58" s="15">
        <v>6356.6659999999993</v>
      </c>
      <c r="BI58" s="15">
        <v>6516.7209999999995</v>
      </c>
      <c r="BJ58" s="15">
        <v>6541.1569999999992</v>
      </c>
      <c r="BK58" s="76">
        <v>27234.057999999997</v>
      </c>
      <c r="BL58" s="15">
        <v>6487.7899999999991</v>
      </c>
      <c r="BM58" s="15">
        <v>6844.085</v>
      </c>
      <c r="BN58" s="15">
        <v>7115.9279999999999</v>
      </c>
      <c r="BO58" s="15">
        <v>6786.2549999999992</v>
      </c>
      <c r="BP58" s="76">
        <v>28569.936000000002</v>
      </c>
      <c r="BQ58" s="15">
        <v>6879.348</v>
      </c>
      <c r="BR58" s="15">
        <v>7185.973</v>
      </c>
      <c r="BS58" s="15">
        <v>7387.2129999999997</v>
      </c>
      <c r="BT58" s="15">
        <v>7117.402</v>
      </c>
      <c r="BU58" s="76">
        <v>29833.019999999997</v>
      </c>
      <c r="BV58" s="15">
        <v>7265.4320000000007</v>
      </c>
      <c r="BW58" s="15">
        <v>7492.3940000000002</v>
      </c>
      <c r="BX58" s="15">
        <v>7688.7780000000002</v>
      </c>
      <c r="BY58" s="15">
        <v>7386.4159999999993</v>
      </c>
      <c r="BZ58" s="76">
        <v>31389.646999999997</v>
      </c>
      <c r="CA58" s="15">
        <v>7630.6869999999999</v>
      </c>
      <c r="CB58" s="15">
        <v>7881.0250000000005</v>
      </c>
      <c r="CC58" s="15">
        <v>8060.4299999999994</v>
      </c>
      <c r="CD58" s="15">
        <v>7817.5049999999992</v>
      </c>
      <c r="CE58" s="76">
        <v>32991.381000000001</v>
      </c>
      <c r="CF58" s="15">
        <v>8053.8260000000009</v>
      </c>
      <c r="CG58" s="15">
        <v>8280.8590000000004</v>
      </c>
      <c r="CH58" s="15">
        <v>8459.8379999999997</v>
      </c>
      <c r="CI58" s="15">
        <v>8196.8580000000002</v>
      </c>
      <c r="CJ58" s="76">
        <v>34724.366999999998</v>
      </c>
      <c r="CK58" s="15">
        <v>8352.5229999999992</v>
      </c>
      <c r="CL58" s="15">
        <v>8775.6179999999986</v>
      </c>
      <c r="CM58" s="15">
        <v>8951.018</v>
      </c>
      <c r="CN58" s="15">
        <v>8645.2079999999987</v>
      </c>
      <c r="CO58" s="76"/>
      <c r="CP58" s="15">
        <v>8919.0090000000018</v>
      </c>
      <c r="CQ58" s="15">
        <v>9255.8379999999997</v>
      </c>
      <c r="CR58" s="97"/>
    </row>
    <row r="59" spans="1:96" x14ac:dyDescent="0.25">
      <c r="A59" s="9"/>
      <c r="BK59" s="75"/>
      <c r="BP59" s="75"/>
      <c r="BU59" s="75"/>
      <c r="BZ59" s="75"/>
      <c r="CE59" s="75"/>
      <c r="CJ59" s="75"/>
      <c r="CO59" s="75"/>
      <c r="CR59" s="97"/>
    </row>
    <row r="60" spans="1:96" ht="30" x14ac:dyDescent="0.25">
      <c r="A60" s="8" t="s">
        <v>11</v>
      </c>
      <c r="C60" s="19">
        <v>6981.0419999999995</v>
      </c>
      <c r="D60" s="25">
        <v>1584.4679999999998</v>
      </c>
      <c r="E60" s="25">
        <v>1689.0260000000001</v>
      </c>
      <c r="F60" s="25">
        <v>1757.434</v>
      </c>
      <c r="G60" s="25">
        <v>1950.1139999999998</v>
      </c>
      <c r="H60" s="19">
        <v>7639.954999999999</v>
      </c>
      <c r="I60" s="25">
        <v>1789.2569999999998</v>
      </c>
      <c r="J60" s="25">
        <v>1663.6509999999998</v>
      </c>
      <c r="K60" s="25">
        <v>2155.0070000000001</v>
      </c>
      <c r="L60" s="25">
        <v>2032.04</v>
      </c>
      <c r="M60" s="19">
        <v>7962.6189999999997</v>
      </c>
      <c r="N60" s="25">
        <v>1964.6130000000001</v>
      </c>
      <c r="O60" s="25">
        <v>1804.241</v>
      </c>
      <c r="P60" s="25">
        <v>2163.279</v>
      </c>
      <c r="Q60" s="25">
        <v>2030.4860000000001</v>
      </c>
      <c r="R60" s="19">
        <v>8126.8720000000012</v>
      </c>
      <c r="S60" s="25">
        <v>1911.3879999999999</v>
      </c>
      <c r="T60" s="25">
        <v>1875.0150000000001</v>
      </c>
      <c r="U60" s="25">
        <v>2159.19</v>
      </c>
      <c r="V60" s="25">
        <v>2181.279</v>
      </c>
      <c r="W60" s="19">
        <v>8509.0669999999991</v>
      </c>
      <c r="X60" s="25">
        <v>2064.5950000000003</v>
      </c>
      <c r="Y60" s="25">
        <v>1935.345</v>
      </c>
      <c r="Z60" s="25">
        <v>2213.9789999999998</v>
      </c>
      <c r="AA60" s="25">
        <v>2295.1480000000001</v>
      </c>
      <c r="AB60" s="19">
        <v>9030.6980000000003</v>
      </c>
      <c r="AC60" s="25">
        <v>2226.2269999999999</v>
      </c>
      <c r="AD60" s="25">
        <v>2149.8829999999998</v>
      </c>
      <c r="AE60" s="25">
        <v>2430.9769999999999</v>
      </c>
      <c r="AF60" s="25">
        <v>2223.6109999999999</v>
      </c>
      <c r="AG60" s="19">
        <v>10824.978999999999</v>
      </c>
      <c r="AH60" s="25">
        <v>2573.1030000000001</v>
      </c>
      <c r="AI60" s="25">
        <v>2551.8049999999998</v>
      </c>
      <c r="AJ60" s="25">
        <v>2842.5889999999999</v>
      </c>
      <c r="AK60" s="25">
        <v>2857.482</v>
      </c>
      <c r="AL60" s="19">
        <v>11513.724</v>
      </c>
      <c r="AM60" s="25">
        <v>2561.683</v>
      </c>
      <c r="AN60" s="25">
        <v>2689.393</v>
      </c>
      <c r="AO60" s="25">
        <v>2965.819</v>
      </c>
      <c r="AP60" s="25">
        <v>3296.8289999999997</v>
      </c>
      <c r="AQ60" s="19">
        <v>12985.866000000002</v>
      </c>
      <c r="AR60" s="25">
        <v>2980.2710000000002</v>
      </c>
      <c r="AS60" s="25">
        <v>3113.241</v>
      </c>
      <c r="AT60" s="25">
        <v>3286.3710000000001</v>
      </c>
      <c r="AU60" s="25">
        <v>3605.9829999999997</v>
      </c>
      <c r="AV60" s="19">
        <v>14468.199000000001</v>
      </c>
      <c r="AW60" s="25">
        <v>3237.3110000000001</v>
      </c>
      <c r="AX60" s="25">
        <v>3352.1089999999999</v>
      </c>
      <c r="AY60" s="25">
        <v>3756.1210000000001</v>
      </c>
      <c r="AZ60" s="25">
        <v>4122.6580000000004</v>
      </c>
      <c r="BA60" s="19">
        <v>15251.613999999998</v>
      </c>
      <c r="BB60" s="25">
        <v>3463.6129999999998</v>
      </c>
      <c r="BC60" s="25">
        <v>3715.0169999999998</v>
      </c>
      <c r="BD60" s="25">
        <v>3911.2570000000001</v>
      </c>
      <c r="BE60" s="25">
        <v>4161.7269999999999</v>
      </c>
      <c r="BF60" s="19">
        <v>16708.206000000002</v>
      </c>
      <c r="BG60" s="25">
        <v>3771.9250000000002</v>
      </c>
      <c r="BH60" s="25">
        <v>3927.328</v>
      </c>
      <c r="BI60" s="25">
        <v>4242.808</v>
      </c>
      <c r="BJ60" s="25">
        <v>4766.1449999999995</v>
      </c>
      <c r="BK60" s="72">
        <v>18405.451000000001</v>
      </c>
      <c r="BL60" s="25">
        <v>4163.8720000000003</v>
      </c>
      <c r="BM60" s="25">
        <v>4365.2209999999995</v>
      </c>
      <c r="BN60" s="25">
        <v>4607.6600000000008</v>
      </c>
      <c r="BO60" s="25">
        <v>5268.6980000000003</v>
      </c>
      <c r="BP60" s="72">
        <v>19681.628000000001</v>
      </c>
      <c r="BQ60" s="25">
        <v>4389.1669999999995</v>
      </c>
      <c r="BR60" s="25">
        <v>4749.6600000000008</v>
      </c>
      <c r="BS60" s="25">
        <v>4968.7640000000001</v>
      </c>
      <c r="BT60" s="25">
        <v>5574.0369999999994</v>
      </c>
      <c r="BU60" s="72">
        <v>20688.322</v>
      </c>
      <c r="BV60" s="25">
        <v>4776.7669999999998</v>
      </c>
      <c r="BW60" s="25">
        <v>4946.1730000000007</v>
      </c>
      <c r="BX60" s="25">
        <v>5168.4989999999998</v>
      </c>
      <c r="BY60" s="25">
        <v>5796.8829999999998</v>
      </c>
      <c r="BZ60" s="72">
        <v>22412.364000000001</v>
      </c>
      <c r="CA60" s="25">
        <v>4951.8040000000001</v>
      </c>
      <c r="CB60" s="25">
        <v>5230.6559999999999</v>
      </c>
      <c r="CC60" s="25">
        <v>5689.1660000000002</v>
      </c>
      <c r="CD60" s="25">
        <v>6540.7379999999994</v>
      </c>
      <c r="CE60" s="72">
        <v>24374.436999999998</v>
      </c>
      <c r="CF60" s="25">
        <v>5279.6329999999998</v>
      </c>
      <c r="CG60" s="25">
        <v>5631.4159999999993</v>
      </c>
      <c r="CH60" s="25">
        <v>6117.8909999999996</v>
      </c>
      <c r="CI60" s="25">
        <v>7345.4970000000003</v>
      </c>
      <c r="CJ60" s="72">
        <v>25649.02</v>
      </c>
      <c r="CK60" s="25">
        <v>5613.2629999999999</v>
      </c>
      <c r="CL60" s="25">
        <v>6023.4530000000004</v>
      </c>
      <c r="CM60" s="25">
        <v>6503.799</v>
      </c>
      <c r="CN60" s="25">
        <v>7508.5050000000001</v>
      </c>
      <c r="CO60" s="72"/>
      <c r="CP60" s="25">
        <v>5794.5929999999998</v>
      </c>
      <c r="CQ60" s="25">
        <v>6305.7650000000003</v>
      </c>
      <c r="CR60" s="97"/>
    </row>
    <row r="61" spans="1:96" x14ac:dyDescent="0.25">
      <c r="A61" s="9"/>
      <c r="BK61" s="75"/>
      <c r="BP61" s="75"/>
      <c r="BU61" s="75"/>
      <c r="BZ61" s="75"/>
      <c r="CE61" s="75"/>
      <c r="CJ61" s="75"/>
      <c r="CO61" s="75"/>
      <c r="CR61" s="97"/>
    </row>
    <row r="62" spans="1:96" x14ac:dyDescent="0.25">
      <c r="A62" s="8" t="s">
        <v>12</v>
      </c>
      <c r="C62" s="14">
        <v>4306.6229999999996</v>
      </c>
      <c r="D62" s="15">
        <v>1029.405</v>
      </c>
      <c r="E62" s="15">
        <v>1003.1990000000001</v>
      </c>
      <c r="F62" s="15">
        <v>1158.1189999999999</v>
      </c>
      <c r="G62" s="15">
        <v>1115.9000000000001</v>
      </c>
      <c r="H62" s="14">
        <v>4721.326</v>
      </c>
      <c r="I62" s="15">
        <v>1115.155</v>
      </c>
      <c r="J62" s="15">
        <v>1055.6949999999999</v>
      </c>
      <c r="K62" s="15">
        <v>1323.3539999999998</v>
      </c>
      <c r="L62" s="15">
        <v>1227.1220000000001</v>
      </c>
      <c r="M62" s="14">
        <v>5169.1489999999994</v>
      </c>
      <c r="N62" s="15">
        <v>1038.2180000000001</v>
      </c>
      <c r="O62" s="15">
        <v>1405.9960000000001</v>
      </c>
      <c r="P62" s="15">
        <v>1386.567</v>
      </c>
      <c r="Q62" s="15">
        <v>1338.3679999999999</v>
      </c>
      <c r="R62" s="14">
        <v>5641.9979999999996</v>
      </c>
      <c r="S62" s="15">
        <v>1309.886</v>
      </c>
      <c r="T62" s="15">
        <v>1386.6039999999998</v>
      </c>
      <c r="U62" s="15">
        <v>1550.836</v>
      </c>
      <c r="V62" s="15">
        <v>1394.672</v>
      </c>
      <c r="W62" s="14">
        <v>6278.4120000000003</v>
      </c>
      <c r="X62" s="15">
        <v>1519.568</v>
      </c>
      <c r="Y62" s="15">
        <v>1491.623</v>
      </c>
      <c r="Z62" s="15">
        <v>1666.2729999999999</v>
      </c>
      <c r="AA62" s="15">
        <v>1600.9479999999999</v>
      </c>
      <c r="AB62" s="14">
        <v>6883.8289999999997</v>
      </c>
      <c r="AC62" s="15">
        <v>1666.9590000000001</v>
      </c>
      <c r="AD62" s="15">
        <v>1653.576</v>
      </c>
      <c r="AE62" s="15">
        <v>1823.9110000000001</v>
      </c>
      <c r="AF62" s="15">
        <v>1739.3829999999998</v>
      </c>
      <c r="AG62" s="14">
        <v>7474.2170000000006</v>
      </c>
      <c r="AH62" s="15">
        <v>1723.779</v>
      </c>
      <c r="AI62" s="15">
        <v>1739.8440000000001</v>
      </c>
      <c r="AJ62" s="15">
        <v>2032.3989999999999</v>
      </c>
      <c r="AK62" s="15">
        <v>1978.1950000000002</v>
      </c>
      <c r="AL62" s="14">
        <v>8696.262999999999</v>
      </c>
      <c r="AM62" s="15">
        <v>2107.23</v>
      </c>
      <c r="AN62" s="15">
        <v>2023.6549999999997</v>
      </c>
      <c r="AO62" s="15">
        <v>2364.6680000000001</v>
      </c>
      <c r="AP62" s="15">
        <v>2200.71</v>
      </c>
      <c r="AQ62" s="14">
        <v>9594.5239999999994</v>
      </c>
      <c r="AR62" s="15">
        <v>2111.2950000000001</v>
      </c>
      <c r="AS62" s="15">
        <v>2047.3629999999998</v>
      </c>
      <c r="AT62" s="15">
        <v>2795.9949999999999</v>
      </c>
      <c r="AU62" s="15">
        <v>2639.8710000000001</v>
      </c>
      <c r="AV62" s="14">
        <v>10815.531999999999</v>
      </c>
      <c r="AW62" s="15">
        <v>2420.6999999999998</v>
      </c>
      <c r="AX62" s="15">
        <v>2505.3040000000001</v>
      </c>
      <c r="AY62" s="15">
        <v>2777.3770000000004</v>
      </c>
      <c r="AZ62" s="15">
        <v>3112.1509999999998</v>
      </c>
      <c r="BA62" s="14">
        <v>12222.772000000001</v>
      </c>
      <c r="BB62" s="15">
        <v>2673.0050000000001</v>
      </c>
      <c r="BC62" s="15">
        <v>2801.846</v>
      </c>
      <c r="BD62" s="15">
        <v>3143.3689999999997</v>
      </c>
      <c r="BE62" s="15">
        <v>3604.5520000000001</v>
      </c>
      <c r="BF62" s="14">
        <v>12574.679</v>
      </c>
      <c r="BG62" s="15">
        <v>2943.0810000000001</v>
      </c>
      <c r="BH62" s="15">
        <v>2814.2830000000004</v>
      </c>
      <c r="BI62" s="15">
        <v>3451.3910000000001</v>
      </c>
      <c r="BJ62" s="15">
        <v>3365.924</v>
      </c>
      <c r="BK62" s="71">
        <v>13543.618999999999</v>
      </c>
      <c r="BL62" s="15">
        <v>3021.0749999999998</v>
      </c>
      <c r="BM62" s="15">
        <v>3189.7889999999998</v>
      </c>
      <c r="BN62" s="15">
        <v>3680.5720000000001</v>
      </c>
      <c r="BO62" s="15">
        <v>3652.183</v>
      </c>
      <c r="BP62" s="71">
        <v>14922.652</v>
      </c>
      <c r="BQ62" s="15">
        <v>3342.6549999999997</v>
      </c>
      <c r="BR62" s="15">
        <v>3535.7849999999999</v>
      </c>
      <c r="BS62" s="15">
        <v>4025.067</v>
      </c>
      <c r="BT62" s="15">
        <v>4019.145</v>
      </c>
      <c r="BU62" s="71">
        <v>16515.601000000002</v>
      </c>
      <c r="BV62" s="15">
        <v>3820.8860000000004</v>
      </c>
      <c r="BW62" s="15">
        <v>3760.4920000000002</v>
      </c>
      <c r="BX62" s="15">
        <v>4435.607</v>
      </c>
      <c r="BY62" s="15">
        <v>4498.616</v>
      </c>
      <c r="BZ62" s="71">
        <v>16858.936999999998</v>
      </c>
      <c r="CA62" s="15">
        <v>3972.9530000000004</v>
      </c>
      <c r="CB62" s="15">
        <v>3822.8230000000003</v>
      </c>
      <c r="CC62" s="15">
        <v>4544.7790000000005</v>
      </c>
      <c r="CD62" s="15">
        <v>4518.3819999999996</v>
      </c>
      <c r="CE62" s="71">
        <v>17609.078000000001</v>
      </c>
      <c r="CF62" s="15">
        <v>4030.5070000000001</v>
      </c>
      <c r="CG62" s="15">
        <v>3851.0830000000001</v>
      </c>
      <c r="CH62" s="15">
        <v>4665.0789999999997</v>
      </c>
      <c r="CI62" s="15">
        <v>5062.4090000000006</v>
      </c>
      <c r="CJ62" s="71">
        <v>18068.852999999999</v>
      </c>
      <c r="CK62" s="15">
        <v>4151.4529999999995</v>
      </c>
      <c r="CL62" s="15">
        <v>3977.6810000000005</v>
      </c>
      <c r="CM62" s="15">
        <v>4808.9259999999995</v>
      </c>
      <c r="CN62" s="15">
        <v>5130.7930000000006</v>
      </c>
      <c r="CO62" s="71"/>
      <c r="CP62" s="15">
        <v>4334.7550000000001</v>
      </c>
      <c r="CQ62" s="15">
        <v>4397.0129999999999</v>
      </c>
      <c r="CR62" s="97"/>
    </row>
    <row r="63" spans="1:96" x14ac:dyDescent="0.25">
      <c r="A63" s="9"/>
      <c r="BK63" s="75"/>
      <c r="BP63" s="75"/>
      <c r="BU63" s="75"/>
      <c r="BZ63" s="75"/>
      <c r="CE63" s="75"/>
      <c r="CJ63" s="75"/>
      <c r="CO63" s="75"/>
      <c r="CR63" s="97"/>
    </row>
    <row r="64" spans="1:96" x14ac:dyDescent="0.25">
      <c r="A64" s="8" t="s">
        <v>13</v>
      </c>
      <c r="C64" s="14">
        <v>4126.3009999999995</v>
      </c>
      <c r="D64" s="15">
        <v>947.61800000000005</v>
      </c>
      <c r="E64" s="15">
        <v>1058.6759999999999</v>
      </c>
      <c r="F64" s="15">
        <v>1054.819</v>
      </c>
      <c r="G64" s="15">
        <v>1065.1880000000001</v>
      </c>
      <c r="H64" s="14">
        <v>4563.0540000000001</v>
      </c>
      <c r="I64" s="15">
        <v>1059.78</v>
      </c>
      <c r="J64" s="15">
        <v>1126.3589999999999</v>
      </c>
      <c r="K64" s="15">
        <v>1195.9860000000001</v>
      </c>
      <c r="L64" s="15">
        <v>1180.9290000000001</v>
      </c>
      <c r="M64" s="14">
        <v>5176.1579999999994</v>
      </c>
      <c r="N64" s="15">
        <v>1205.634</v>
      </c>
      <c r="O64" s="15">
        <v>1284.943</v>
      </c>
      <c r="P64" s="15">
        <v>1319.74</v>
      </c>
      <c r="Q64" s="15">
        <v>1365.8409999999999</v>
      </c>
      <c r="R64" s="14">
        <v>5531.607</v>
      </c>
      <c r="S64" s="15">
        <v>1309.0419999999999</v>
      </c>
      <c r="T64" s="15">
        <v>1369.6579999999999</v>
      </c>
      <c r="U64" s="15">
        <v>1418.492</v>
      </c>
      <c r="V64" s="15">
        <v>1434.415</v>
      </c>
      <c r="W64" s="14">
        <v>5960.6749999999993</v>
      </c>
      <c r="X64" s="15">
        <v>1378.864</v>
      </c>
      <c r="Y64" s="15">
        <v>1488.3389999999999</v>
      </c>
      <c r="Z64" s="15">
        <v>1535.2639999999999</v>
      </c>
      <c r="AA64" s="15">
        <v>1558.2080000000001</v>
      </c>
      <c r="AB64" s="14">
        <v>6759.8960000000006</v>
      </c>
      <c r="AC64" s="15">
        <v>1527.4860000000001</v>
      </c>
      <c r="AD64" s="15">
        <v>1702.692</v>
      </c>
      <c r="AE64" s="15">
        <v>1724.154</v>
      </c>
      <c r="AF64" s="15">
        <v>1805.5640000000001</v>
      </c>
      <c r="AG64" s="14">
        <v>7493.0830000000005</v>
      </c>
      <c r="AH64" s="15">
        <v>1725.652</v>
      </c>
      <c r="AI64" s="15">
        <v>1878.0450000000001</v>
      </c>
      <c r="AJ64" s="15">
        <v>1896.0360000000001</v>
      </c>
      <c r="AK64" s="15">
        <v>1993.35</v>
      </c>
      <c r="AL64" s="14">
        <v>8160.4719999999998</v>
      </c>
      <c r="AM64" s="15">
        <v>1836.11</v>
      </c>
      <c r="AN64" s="15">
        <v>2062.2469999999998</v>
      </c>
      <c r="AO64" s="15">
        <v>2062.0050000000001</v>
      </c>
      <c r="AP64" s="15">
        <v>2200.11</v>
      </c>
      <c r="AQ64" s="14">
        <v>8931.68</v>
      </c>
      <c r="AR64" s="15">
        <v>2083.2089999999998</v>
      </c>
      <c r="AS64" s="15">
        <v>2265.9699999999998</v>
      </c>
      <c r="AT64" s="15">
        <v>2253.078</v>
      </c>
      <c r="AU64" s="15">
        <v>2329.4229999999998</v>
      </c>
      <c r="AV64" s="14">
        <v>9572.1610000000001</v>
      </c>
      <c r="AW64" s="15">
        <v>2301.0189999999998</v>
      </c>
      <c r="AX64" s="15">
        <v>2382.3530000000001</v>
      </c>
      <c r="AY64" s="15">
        <v>2390.607</v>
      </c>
      <c r="AZ64" s="15">
        <v>2498.1819999999998</v>
      </c>
      <c r="BA64" s="14">
        <v>10327.949000000001</v>
      </c>
      <c r="BB64" s="15">
        <v>2483.761</v>
      </c>
      <c r="BC64" s="15">
        <v>2583.9380000000001</v>
      </c>
      <c r="BD64" s="15">
        <v>2582.9690000000001</v>
      </c>
      <c r="BE64" s="15">
        <v>2677.2809999999999</v>
      </c>
      <c r="BF64" s="14">
        <v>11388.647000000001</v>
      </c>
      <c r="BG64" s="15">
        <v>2827.069</v>
      </c>
      <c r="BH64" s="15">
        <v>2826.7550000000001</v>
      </c>
      <c r="BI64" s="15">
        <v>2810.7420000000002</v>
      </c>
      <c r="BJ64" s="15">
        <v>2924.0810000000001</v>
      </c>
      <c r="BK64" s="71">
        <v>12403.221</v>
      </c>
      <c r="BL64" s="15">
        <v>3043.5030000000002</v>
      </c>
      <c r="BM64" s="15">
        <v>3092.297</v>
      </c>
      <c r="BN64" s="15">
        <v>3049.002</v>
      </c>
      <c r="BO64" s="15">
        <v>3218.4189999999999</v>
      </c>
      <c r="BP64" s="71">
        <v>13049.550999999999</v>
      </c>
      <c r="BQ64" s="15">
        <v>3254.547</v>
      </c>
      <c r="BR64" s="15">
        <v>3269.1959999999999</v>
      </c>
      <c r="BS64" s="15">
        <v>3214.665</v>
      </c>
      <c r="BT64" s="15">
        <v>3311.143</v>
      </c>
      <c r="BU64" s="71">
        <v>13832.942999999999</v>
      </c>
      <c r="BV64" s="15">
        <v>3395.6930000000002</v>
      </c>
      <c r="BW64" s="15">
        <v>3429.9409999999998</v>
      </c>
      <c r="BX64" s="15">
        <v>3433.636</v>
      </c>
      <c r="BY64" s="15">
        <v>3573.6729999999998</v>
      </c>
      <c r="BZ64" s="71">
        <v>14771.583000000001</v>
      </c>
      <c r="CA64" s="15">
        <v>3679.7930000000001</v>
      </c>
      <c r="CB64" s="15">
        <v>3685.4160000000002</v>
      </c>
      <c r="CC64" s="15">
        <v>3687.8130000000001</v>
      </c>
      <c r="CD64" s="15">
        <v>3718.5610000000001</v>
      </c>
      <c r="CE64" s="71">
        <v>15520.048000000001</v>
      </c>
      <c r="CF64" s="15">
        <v>3864.837</v>
      </c>
      <c r="CG64" s="15">
        <v>3846.9560000000001</v>
      </c>
      <c r="CH64" s="15">
        <v>3838.5120000000002</v>
      </c>
      <c r="CI64" s="15">
        <v>3969.7429999999999</v>
      </c>
      <c r="CJ64" s="71">
        <v>16431.685000000001</v>
      </c>
      <c r="CK64" s="15">
        <v>4101.8620000000001</v>
      </c>
      <c r="CL64" s="15">
        <v>4095.4920000000002</v>
      </c>
      <c r="CM64" s="15">
        <v>4087.451</v>
      </c>
      <c r="CN64" s="15">
        <v>4146.88</v>
      </c>
      <c r="CO64" s="71"/>
      <c r="CP64" s="15">
        <v>4406.6769999999997</v>
      </c>
      <c r="CQ64" s="15">
        <v>4667.88</v>
      </c>
      <c r="CR64" s="97"/>
    </row>
    <row r="65" spans="1:96" x14ac:dyDescent="0.25">
      <c r="A65" s="9"/>
      <c r="C65" s="21"/>
      <c r="D65" s="21"/>
      <c r="H65" s="21"/>
      <c r="I65" s="21"/>
      <c r="M65" s="21"/>
      <c r="N65" s="21"/>
      <c r="R65" s="21"/>
      <c r="S65" s="21"/>
      <c r="W65" s="21"/>
      <c r="X65" s="21"/>
      <c r="AB65" s="21"/>
      <c r="AC65" s="21"/>
      <c r="AG65" s="21"/>
      <c r="AH65" s="21"/>
      <c r="AL65" s="21"/>
      <c r="AM65" s="21"/>
      <c r="BK65" s="75"/>
      <c r="BP65" s="75"/>
      <c r="BU65" s="75"/>
      <c r="BZ65" s="75"/>
      <c r="CE65" s="75"/>
      <c r="CJ65" s="75"/>
      <c r="CO65" s="75"/>
      <c r="CR65" s="97"/>
    </row>
    <row r="66" spans="1:96" x14ac:dyDescent="0.25">
      <c r="A66" s="8" t="s">
        <v>14</v>
      </c>
      <c r="C66" s="14">
        <v>1355.1950000000002</v>
      </c>
      <c r="D66" s="15">
        <v>322.06700000000001</v>
      </c>
      <c r="E66" s="15">
        <v>336.74900000000002</v>
      </c>
      <c r="F66" s="15">
        <v>345.06400000000002</v>
      </c>
      <c r="G66" s="15">
        <v>351.315</v>
      </c>
      <c r="H66" s="14">
        <v>1485.5190000000002</v>
      </c>
      <c r="I66" s="15">
        <v>341.75700000000001</v>
      </c>
      <c r="J66" s="15">
        <v>364.87599999999998</v>
      </c>
      <c r="K66" s="15">
        <v>382.41</v>
      </c>
      <c r="L66" s="15">
        <v>396.476</v>
      </c>
      <c r="M66" s="14">
        <v>1645.2450000000001</v>
      </c>
      <c r="N66" s="15">
        <v>386.61099999999999</v>
      </c>
      <c r="O66" s="15">
        <v>414.65800000000002</v>
      </c>
      <c r="P66" s="15">
        <v>420.53500000000003</v>
      </c>
      <c r="Q66" s="15">
        <v>423.44099999999997</v>
      </c>
      <c r="R66" s="14">
        <v>1763.884</v>
      </c>
      <c r="S66" s="15">
        <v>422.87599999999998</v>
      </c>
      <c r="T66" s="15">
        <v>437.81700000000001</v>
      </c>
      <c r="U66" s="15">
        <v>448.38400000000001</v>
      </c>
      <c r="V66" s="15">
        <v>454.80700000000002</v>
      </c>
      <c r="W66" s="14">
        <v>1934.1329999999998</v>
      </c>
      <c r="X66" s="15">
        <v>450.85599999999999</v>
      </c>
      <c r="Y66" s="15">
        <v>480.21600000000001</v>
      </c>
      <c r="Z66" s="15">
        <v>497.738</v>
      </c>
      <c r="AA66" s="15">
        <v>505.32299999999998</v>
      </c>
      <c r="AB66" s="14">
        <v>2082.7809999999999</v>
      </c>
      <c r="AC66" s="15">
        <v>485.30200000000002</v>
      </c>
      <c r="AD66" s="15">
        <v>515.00699999999995</v>
      </c>
      <c r="AE66" s="15">
        <v>539.83199999999999</v>
      </c>
      <c r="AF66" s="15">
        <v>542.64</v>
      </c>
      <c r="AG66" s="14">
        <v>2267.2390000000005</v>
      </c>
      <c r="AH66" s="15">
        <v>547.21400000000006</v>
      </c>
      <c r="AI66" s="15">
        <v>566.41399999999999</v>
      </c>
      <c r="AJ66" s="15">
        <v>569.70799999999997</v>
      </c>
      <c r="AK66" s="15">
        <v>583.90300000000002</v>
      </c>
      <c r="AL66" s="14">
        <v>2439.2420000000002</v>
      </c>
      <c r="AM66" s="15">
        <v>584.82299999999998</v>
      </c>
      <c r="AN66" s="15">
        <v>616.55399999999997</v>
      </c>
      <c r="AO66" s="15">
        <v>621.65499999999997</v>
      </c>
      <c r="AP66" s="15">
        <v>616.21</v>
      </c>
      <c r="AQ66" s="14">
        <v>2546.38</v>
      </c>
      <c r="AR66" s="15">
        <v>593.21799999999996</v>
      </c>
      <c r="AS66" s="15">
        <v>634.93600000000004</v>
      </c>
      <c r="AT66" s="15">
        <v>657.26900000000001</v>
      </c>
      <c r="AU66" s="15">
        <v>660.95699999999999</v>
      </c>
      <c r="AV66" s="14">
        <v>2716.12</v>
      </c>
      <c r="AW66" s="15">
        <v>626.548</v>
      </c>
      <c r="AX66" s="15">
        <v>681.94200000000001</v>
      </c>
      <c r="AY66" s="15">
        <v>692.09699999999998</v>
      </c>
      <c r="AZ66" s="15">
        <v>715.53300000000002</v>
      </c>
      <c r="BA66" s="14">
        <v>2968.57</v>
      </c>
      <c r="BB66" s="15">
        <v>660.76099999999997</v>
      </c>
      <c r="BC66" s="15">
        <v>741.25199999999995</v>
      </c>
      <c r="BD66" s="15">
        <v>781.80200000000002</v>
      </c>
      <c r="BE66" s="15">
        <v>784.755</v>
      </c>
      <c r="BF66" s="14">
        <v>3124.1879999999996</v>
      </c>
      <c r="BG66" s="15">
        <v>714.63</v>
      </c>
      <c r="BH66" s="15">
        <v>749.95399999999995</v>
      </c>
      <c r="BI66" s="15">
        <v>814.99</v>
      </c>
      <c r="BJ66" s="15">
        <v>844.61400000000003</v>
      </c>
      <c r="BK66" s="71">
        <v>3362.6969999999997</v>
      </c>
      <c r="BL66" s="15">
        <v>751.56200000000001</v>
      </c>
      <c r="BM66" s="15">
        <v>822.34799999999996</v>
      </c>
      <c r="BN66" s="15">
        <v>885.28899999999999</v>
      </c>
      <c r="BO66" s="15">
        <v>903.49800000000005</v>
      </c>
      <c r="BP66" s="71">
        <v>3571.7480000000005</v>
      </c>
      <c r="BQ66" s="15">
        <v>809.67499999999995</v>
      </c>
      <c r="BR66" s="15">
        <v>877.28700000000003</v>
      </c>
      <c r="BS66" s="15">
        <v>923.12400000000002</v>
      </c>
      <c r="BT66" s="15">
        <v>961.66200000000003</v>
      </c>
      <c r="BU66" s="71">
        <v>3715.306</v>
      </c>
      <c r="BV66" s="15">
        <v>872.98</v>
      </c>
      <c r="BW66" s="15">
        <v>935.87400000000002</v>
      </c>
      <c r="BX66" s="15">
        <v>942.11</v>
      </c>
      <c r="BY66" s="15">
        <v>964.34199999999998</v>
      </c>
      <c r="BZ66" s="71">
        <v>3884.38</v>
      </c>
      <c r="CA66" s="15">
        <v>900.36699999999996</v>
      </c>
      <c r="CB66" s="15">
        <v>966.39200000000005</v>
      </c>
      <c r="CC66" s="15">
        <v>989.995</v>
      </c>
      <c r="CD66" s="15">
        <v>1027.626</v>
      </c>
      <c r="CE66" s="71">
        <v>4087.634</v>
      </c>
      <c r="CF66" s="15">
        <v>948.73900000000003</v>
      </c>
      <c r="CG66" s="15">
        <v>1014.553</v>
      </c>
      <c r="CH66" s="15">
        <v>1038.7650000000001</v>
      </c>
      <c r="CI66" s="15">
        <v>1085.577</v>
      </c>
      <c r="CJ66" s="71">
        <v>4292.9840000000004</v>
      </c>
      <c r="CK66" s="15">
        <v>999.37099999999998</v>
      </c>
      <c r="CL66" s="15">
        <v>1068.125</v>
      </c>
      <c r="CM66" s="15">
        <v>1086.8589999999999</v>
      </c>
      <c r="CN66" s="15">
        <v>1138.6289999999999</v>
      </c>
      <c r="CO66" s="71"/>
      <c r="CP66" s="15">
        <v>1037.6110000000001</v>
      </c>
      <c r="CQ66" s="15">
        <v>1135.9770000000001</v>
      </c>
      <c r="CR66" s="97"/>
    </row>
    <row r="67" spans="1:96" x14ac:dyDescent="0.25">
      <c r="A67" s="9"/>
      <c r="BK67" s="75"/>
      <c r="BP67" s="75"/>
      <c r="BU67" s="75"/>
      <c r="BZ67" s="75"/>
      <c r="CE67" s="75"/>
      <c r="CJ67" s="75"/>
      <c r="CO67" s="75"/>
      <c r="CR67" s="97"/>
    </row>
    <row r="68" spans="1:96" x14ac:dyDescent="0.25">
      <c r="A68" s="8" t="s">
        <v>15</v>
      </c>
      <c r="C68" s="19">
        <v>1767.8119999999999</v>
      </c>
      <c r="D68" s="19">
        <v>455.15</v>
      </c>
      <c r="E68" s="19">
        <v>442.86399999999998</v>
      </c>
      <c r="F68" s="19">
        <v>436.24400000000003</v>
      </c>
      <c r="G68" s="19">
        <v>433.55399999999997</v>
      </c>
      <c r="H68" s="19">
        <v>1878.9860000000001</v>
      </c>
      <c r="I68" s="19">
        <v>478.64600000000002</v>
      </c>
      <c r="J68" s="19">
        <v>471.41399999999999</v>
      </c>
      <c r="K68" s="19">
        <v>466.51799999999997</v>
      </c>
      <c r="L68" s="19">
        <v>462.40800000000002</v>
      </c>
      <c r="M68" s="19">
        <v>1992.3520000000001</v>
      </c>
      <c r="N68" s="19">
        <v>505.55599999999998</v>
      </c>
      <c r="O68" s="19">
        <v>496.86399999999998</v>
      </c>
      <c r="P68" s="19">
        <v>494.20800000000003</v>
      </c>
      <c r="Q68" s="19">
        <v>495.72399999999999</v>
      </c>
      <c r="R68" s="19">
        <v>2203.8159999999998</v>
      </c>
      <c r="S68" s="19">
        <v>552.05899999999997</v>
      </c>
      <c r="T68" s="19">
        <v>549.32000000000005</v>
      </c>
      <c r="U68" s="19">
        <v>550.029</v>
      </c>
      <c r="V68" s="19">
        <v>552.40800000000002</v>
      </c>
      <c r="W68" s="19">
        <v>2419.0219999999999</v>
      </c>
      <c r="X68" s="19">
        <v>612.83500000000004</v>
      </c>
      <c r="Y68" s="19">
        <v>606.06899999999996</v>
      </c>
      <c r="Z68" s="19">
        <v>601.85599999999999</v>
      </c>
      <c r="AA68" s="19">
        <v>598.26199999999994</v>
      </c>
      <c r="AB68" s="19">
        <v>2568.3209999999999</v>
      </c>
      <c r="AC68" s="19">
        <v>655.58600000000001</v>
      </c>
      <c r="AD68" s="19">
        <v>643.28800000000001</v>
      </c>
      <c r="AE68" s="19">
        <v>636.50099999999998</v>
      </c>
      <c r="AF68" s="19">
        <v>632.94600000000003</v>
      </c>
      <c r="AG68" s="19">
        <v>2771.8119999999999</v>
      </c>
      <c r="AH68" s="19">
        <v>695.48</v>
      </c>
      <c r="AI68" s="19">
        <v>690.00300000000004</v>
      </c>
      <c r="AJ68" s="19">
        <v>689.60900000000004</v>
      </c>
      <c r="AK68" s="19">
        <v>696.72</v>
      </c>
      <c r="AL68" s="19">
        <v>3112.4079999999999</v>
      </c>
      <c r="AM68" s="19">
        <v>765.57799999999997</v>
      </c>
      <c r="AN68" s="19">
        <v>779.11500000000001</v>
      </c>
      <c r="AO68" s="19">
        <v>787.803</v>
      </c>
      <c r="AP68" s="19">
        <v>779.91200000000003</v>
      </c>
      <c r="AQ68" s="19">
        <v>3163.6239999999998</v>
      </c>
      <c r="AR68" s="19">
        <v>809.49199999999996</v>
      </c>
      <c r="AS68" s="19">
        <v>786.26700000000005</v>
      </c>
      <c r="AT68" s="19">
        <v>783.99199999999996</v>
      </c>
      <c r="AU68" s="19">
        <v>783.87300000000005</v>
      </c>
      <c r="AV68" s="19">
        <v>3286.5390000000002</v>
      </c>
      <c r="AW68" s="19">
        <v>834.35900000000004</v>
      </c>
      <c r="AX68" s="19">
        <v>817.49900000000002</v>
      </c>
      <c r="AY68" s="19">
        <v>805.64300000000003</v>
      </c>
      <c r="AZ68" s="19">
        <v>829.03800000000001</v>
      </c>
      <c r="BA68" s="19">
        <v>3563.6179999999999</v>
      </c>
      <c r="BB68" s="19">
        <v>892.99800000000005</v>
      </c>
      <c r="BC68" s="19">
        <v>887.197</v>
      </c>
      <c r="BD68" s="19">
        <v>886.077</v>
      </c>
      <c r="BE68" s="19">
        <v>897.346</v>
      </c>
      <c r="BF68" s="19">
        <v>3717.6840000000002</v>
      </c>
      <c r="BG68" s="19">
        <v>944.471</v>
      </c>
      <c r="BH68" s="19">
        <v>923.59699999999998</v>
      </c>
      <c r="BI68" s="19">
        <v>916.39200000000005</v>
      </c>
      <c r="BJ68" s="19">
        <v>933.22400000000005</v>
      </c>
      <c r="BK68" s="72">
        <v>3963.578</v>
      </c>
      <c r="BL68" s="19">
        <v>993.87300000000005</v>
      </c>
      <c r="BM68" s="19">
        <v>981.85199999999998</v>
      </c>
      <c r="BN68" s="19">
        <v>983.81</v>
      </c>
      <c r="BO68" s="19">
        <v>1004.043</v>
      </c>
      <c r="BP68" s="72">
        <v>4201.6930000000002</v>
      </c>
      <c r="BQ68" s="19">
        <v>1055.7180000000001</v>
      </c>
      <c r="BR68" s="19">
        <v>1038.7159999999999</v>
      </c>
      <c r="BS68" s="19">
        <v>1043.8920000000001</v>
      </c>
      <c r="BT68" s="19">
        <v>1063.367</v>
      </c>
      <c r="BU68" s="72">
        <v>4420.6540000000005</v>
      </c>
      <c r="BV68" s="19">
        <v>1118.4949999999999</v>
      </c>
      <c r="BW68" s="19">
        <v>1089.7729999999999</v>
      </c>
      <c r="BX68" s="19">
        <v>1094.086</v>
      </c>
      <c r="BY68" s="19">
        <v>1118.3</v>
      </c>
      <c r="BZ68" s="72">
        <v>4718.9359999999997</v>
      </c>
      <c r="CA68" s="19">
        <v>1189.394</v>
      </c>
      <c r="CB68" s="19">
        <v>1164.846</v>
      </c>
      <c r="CC68" s="19">
        <v>1166.1610000000001</v>
      </c>
      <c r="CD68" s="19">
        <v>1198.5350000000001</v>
      </c>
      <c r="CE68" s="72">
        <v>5040.3010000000004</v>
      </c>
      <c r="CF68" s="19">
        <v>1266.998</v>
      </c>
      <c r="CG68" s="19">
        <v>1240.5139999999999</v>
      </c>
      <c r="CH68" s="19">
        <v>1244.5260000000001</v>
      </c>
      <c r="CI68" s="19">
        <v>1288.2629999999999</v>
      </c>
      <c r="CJ68" s="72">
        <v>5349.2640000000001</v>
      </c>
      <c r="CK68" s="19">
        <v>1354.9770000000001</v>
      </c>
      <c r="CL68" s="19">
        <v>1318.56</v>
      </c>
      <c r="CM68" s="19">
        <v>1312.13</v>
      </c>
      <c r="CN68" s="19">
        <v>1363.597</v>
      </c>
      <c r="CO68" s="72"/>
      <c r="CP68" s="19">
        <v>1443.298</v>
      </c>
      <c r="CQ68" s="19">
        <v>1426.5630000000001</v>
      </c>
      <c r="CR68" s="97"/>
    </row>
    <row r="69" spans="1:96" x14ac:dyDescent="0.25">
      <c r="A69" s="9"/>
      <c r="BK69" s="75"/>
      <c r="BP69" s="75"/>
      <c r="BU69" s="75"/>
      <c r="BZ69" s="75"/>
      <c r="CE69" s="75"/>
      <c r="CJ69" s="75"/>
      <c r="CO69" s="75"/>
      <c r="CR69" s="97"/>
    </row>
    <row r="70" spans="1:96" x14ac:dyDescent="0.25">
      <c r="A70" s="8" t="s">
        <v>42</v>
      </c>
      <c r="C70" s="14">
        <v>-3429.5520000000001</v>
      </c>
      <c r="D70" s="15">
        <v>-827.51700000000005</v>
      </c>
      <c r="E70" s="15">
        <v>-825.78700000000003</v>
      </c>
      <c r="F70" s="15">
        <v>-865.98099999999999</v>
      </c>
      <c r="G70" s="15">
        <v>-910.26700000000005</v>
      </c>
      <c r="H70" s="14">
        <v>-3699.3939999999998</v>
      </c>
      <c r="I70" s="15">
        <v>-961.96500000000003</v>
      </c>
      <c r="J70" s="15">
        <v>-788.37199999999996</v>
      </c>
      <c r="K70" s="15">
        <v>-925.81200000000001</v>
      </c>
      <c r="L70" s="15">
        <v>-1023.245</v>
      </c>
      <c r="M70" s="14">
        <v>-3737.502</v>
      </c>
      <c r="N70" s="15">
        <v>-900.76499999999999</v>
      </c>
      <c r="O70" s="15">
        <v>-822.70100000000002</v>
      </c>
      <c r="P70" s="15">
        <v>-993.995</v>
      </c>
      <c r="Q70" s="15">
        <v>-1020.0410000000001</v>
      </c>
      <c r="R70" s="14">
        <v>-4337.1369999999997</v>
      </c>
      <c r="S70" s="15">
        <v>-1053.616</v>
      </c>
      <c r="T70" s="15">
        <v>-1002.1</v>
      </c>
      <c r="U70" s="15">
        <v>-1088.8910000000001</v>
      </c>
      <c r="V70" s="15">
        <v>-1192.53</v>
      </c>
      <c r="W70" s="14">
        <v>-4789.3339999999998</v>
      </c>
      <c r="X70" s="15">
        <v>-1154.08</v>
      </c>
      <c r="Y70" s="15">
        <v>-1207.973</v>
      </c>
      <c r="Z70" s="15">
        <v>-1226.856</v>
      </c>
      <c r="AA70" s="15">
        <v>-1200.425</v>
      </c>
      <c r="AB70" s="14">
        <v>-5618.6509999999998</v>
      </c>
      <c r="AC70" s="15">
        <v>-1324.4169999999999</v>
      </c>
      <c r="AD70" s="15">
        <v>-1326.0129999999999</v>
      </c>
      <c r="AE70" s="15">
        <v>-1476.6320000000001</v>
      </c>
      <c r="AF70" s="15">
        <v>-1491.5889999999999</v>
      </c>
      <c r="AG70" s="14">
        <v>-7030.0649999999996</v>
      </c>
      <c r="AH70" s="15">
        <v>-1589.624</v>
      </c>
      <c r="AI70" s="15">
        <v>-1604.5139999999999</v>
      </c>
      <c r="AJ70" s="15">
        <v>-1822.309</v>
      </c>
      <c r="AK70" s="15">
        <v>-2013.6179999999999</v>
      </c>
      <c r="AL70" s="14">
        <v>-8220.77</v>
      </c>
      <c r="AM70" s="15">
        <v>-1777.3340000000001</v>
      </c>
      <c r="AN70" s="15">
        <v>-1948.817</v>
      </c>
      <c r="AO70" s="15">
        <v>-2105.2579999999998</v>
      </c>
      <c r="AP70" s="15">
        <v>-2389.3609999999999</v>
      </c>
      <c r="AQ70" s="14">
        <v>-9032.7000000000007</v>
      </c>
      <c r="AR70" s="15">
        <v>-2239.04</v>
      </c>
      <c r="AS70" s="15">
        <v>-2233.3029999999999</v>
      </c>
      <c r="AT70" s="15">
        <v>-2316.6179999999999</v>
      </c>
      <c r="AU70" s="15">
        <v>-2243.739</v>
      </c>
      <c r="AV70" s="14">
        <v>-9627.1869999999999</v>
      </c>
      <c r="AW70" s="15">
        <v>-2316.2620000000002</v>
      </c>
      <c r="AX70" s="15">
        <v>-2349.1840000000002</v>
      </c>
      <c r="AY70" s="15">
        <v>-2433.6990000000001</v>
      </c>
      <c r="AZ70" s="15">
        <v>-2528.0419999999999</v>
      </c>
      <c r="BA70" s="14">
        <v>-10646.428</v>
      </c>
      <c r="BB70" s="15">
        <v>-2551.3069999999998</v>
      </c>
      <c r="BC70" s="15">
        <v>-2463.6909999999998</v>
      </c>
      <c r="BD70" s="15">
        <v>-2672.7170000000001</v>
      </c>
      <c r="BE70" s="15">
        <v>-2958.7130000000002</v>
      </c>
      <c r="BF70" s="14">
        <v>-11591.379000000001</v>
      </c>
      <c r="BG70" s="15">
        <v>-2799.2040000000002</v>
      </c>
      <c r="BH70" s="15">
        <v>-2830.4490000000001</v>
      </c>
      <c r="BI70" s="15">
        <v>-2939.3919999999998</v>
      </c>
      <c r="BJ70" s="15">
        <v>-3022.3339999999998</v>
      </c>
      <c r="BK70" s="71">
        <v>-12829.862999999999</v>
      </c>
      <c r="BL70" s="15">
        <v>-3011.8490000000002</v>
      </c>
      <c r="BM70" s="15">
        <v>-3130.4119999999998</v>
      </c>
      <c r="BN70" s="15">
        <v>-3277.6819999999998</v>
      </c>
      <c r="BO70" s="15">
        <v>-3409.92</v>
      </c>
      <c r="BP70" s="71">
        <v>-13788.323</v>
      </c>
      <c r="BQ70" s="15">
        <v>-3354.694</v>
      </c>
      <c r="BR70" s="15">
        <v>-3370.7330000000002</v>
      </c>
      <c r="BS70" s="15">
        <v>-3453.5010000000002</v>
      </c>
      <c r="BT70" s="15">
        <v>-3609.395</v>
      </c>
      <c r="BU70" s="71">
        <v>-14388.725</v>
      </c>
      <c r="BV70" s="15">
        <v>-3516.0219999999999</v>
      </c>
      <c r="BW70" s="15">
        <v>-3538.2310000000002</v>
      </c>
      <c r="BX70" s="15">
        <v>-3561.5770000000002</v>
      </c>
      <c r="BY70" s="15">
        <v>-3772.895</v>
      </c>
      <c r="BZ70" s="71">
        <v>-14891.066000000001</v>
      </c>
      <c r="CA70" s="15">
        <v>-3637.1039999999998</v>
      </c>
      <c r="CB70" s="15">
        <v>-3685.835</v>
      </c>
      <c r="CC70" s="15">
        <v>-3684.8850000000002</v>
      </c>
      <c r="CD70" s="15">
        <v>-3883.2420000000002</v>
      </c>
      <c r="CE70" s="71">
        <v>-15596.593999999999</v>
      </c>
      <c r="CF70" s="15">
        <v>-3740.0590000000002</v>
      </c>
      <c r="CG70" s="15">
        <v>-3881.2150000000001</v>
      </c>
      <c r="CH70" s="15">
        <v>-3876.4929999999999</v>
      </c>
      <c r="CI70" s="15">
        <v>-4098.8270000000002</v>
      </c>
      <c r="CJ70" s="71">
        <v>-16460.91</v>
      </c>
      <c r="CK70" s="15">
        <v>-3950.71</v>
      </c>
      <c r="CL70" s="15">
        <v>-3996.828</v>
      </c>
      <c r="CM70" s="15">
        <v>-4147.3190000000004</v>
      </c>
      <c r="CN70" s="15">
        <v>-4366.0529999999999</v>
      </c>
      <c r="CO70" s="71"/>
      <c r="CP70" s="15">
        <v>-4366.6289999999999</v>
      </c>
      <c r="CQ70" s="15">
        <v>-4508.1409999999996</v>
      </c>
      <c r="CR70" s="97"/>
    </row>
    <row r="71" spans="1:96" x14ac:dyDescent="0.25">
      <c r="A71" s="9"/>
      <c r="BK71" s="75"/>
      <c r="BP71" s="75"/>
      <c r="BU71" s="75"/>
      <c r="BZ71" s="75"/>
      <c r="CE71" s="75"/>
      <c r="CJ71" s="75"/>
      <c r="CO71" s="75"/>
      <c r="CR71" s="97"/>
    </row>
    <row r="72" spans="1:96" x14ac:dyDescent="0.25">
      <c r="A72" s="8" t="s">
        <v>43</v>
      </c>
      <c r="C72" s="14">
        <v>11107.56</v>
      </c>
      <c r="D72" s="15">
        <v>2426.125</v>
      </c>
      <c r="E72" s="15">
        <v>2515.5500000000002</v>
      </c>
      <c r="F72" s="15">
        <v>2824.9470000000001</v>
      </c>
      <c r="G72" s="15">
        <v>3340.9380000000001</v>
      </c>
      <c r="H72" s="14">
        <v>13184.736999999999</v>
      </c>
      <c r="I72" s="15">
        <v>2917.6120000000001</v>
      </c>
      <c r="J72" s="15">
        <v>3290.26</v>
      </c>
      <c r="K72" s="15">
        <v>3382.7</v>
      </c>
      <c r="L72" s="15">
        <v>3594.165</v>
      </c>
      <c r="M72" s="14">
        <v>13716.432000000001</v>
      </c>
      <c r="N72" s="15">
        <v>3330.6849999999999</v>
      </c>
      <c r="O72" s="15">
        <v>3250.1579999999999</v>
      </c>
      <c r="P72" s="15">
        <v>3494.442</v>
      </c>
      <c r="Q72" s="15">
        <v>3641.1469999999999</v>
      </c>
      <c r="R72" s="14">
        <v>15058.789000000001</v>
      </c>
      <c r="S72" s="15">
        <v>3282.049</v>
      </c>
      <c r="T72" s="15">
        <v>3458.3870000000002</v>
      </c>
      <c r="U72" s="15">
        <v>3616.2020000000002</v>
      </c>
      <c r="V72" s="15">
        <v>4702.1509999999998</v>
      </c>
      <c r="W72" s="14">
        <v>15389.545</v>
      </c>
      <c r="X72" s="15">
        <v>3338.5320000000002</v>
      </c>
      <c r="Y72" s="15">
        <v>3923.279</v>
      </c>
      <c r="Z72" s="15">
        <v>3818.7689999999998</v>
      </c>
      <c r="AA72" s="15">
        <v>4308.9650000000001</v>
      </c>
      <c r="AB72" s="14">
        <v>17363.744999999999</v>
      </c>
      <c r="AC72" s="15">
        <v>3785.5160000000001</v>
      </c>
      <c r="AD72" s="15">
        <v>4120.2460000000001</v>
      </c>
      <c r="AE72" s="15">
        <v>4287.6009999999997</v>
      </c>
      <c r="AF72" s="15">
        <v>5170.3819999999996</v>
      </c>
      <c r="AG72" s="14">
        <v>20137.407999999999</v>
      </c>
      <c r="AH72" s="15">
        <v>4516.7709999999997</v>
      </c>
      <c r="AI72" s="15">
        <v>4782.7740000000003</v>
      </c>
      <c r="AJ72" s="15">
        <v>5094.72</v>
      </c>
      <c r="AK72" s="15">
        <v>5743.143</v>
      </c>
      <c r="AL72" s="14">
        <v>20309.405999999999</v>
      </c>
      <c r="AM72" s="15">
        <v>4844.2259999999997</v>
      </c>
      <c r="AN72" s="15">
        <v>5130.634</v>
      </c>
      <c r="AO72" s="15">
        <v>5034.1239999999998</v>
      </c>
      <c r="AP72" s="15">
        <v>5300.4219999999996</v>
      </c>
      <c r="AQ72" s="14">
        <v>19107.322</v>
      </c>
      <c r="AR72" s="15">
        <v>4289.348</v>
      </c>
      <c r="AS72" s="15">
        <v>4569.0410000000002</v>
      </c>
      <c r="AT72" s="15">
        <v>4803.0959999999995</v>
      </c>
      <c r="AU72" s="15">
        <v>5445.8370000000004</v>
      </c>
      <c r="AV72" s="14">
        <v>20872.263999999999</v>
      </c>
      <c r="AW72" s="15">
        <v>4640.1930000000002</v>
      </c>
      <c r="AX72" s="15">
        <v>5032.7250000000004</v>
      </c>
      <c r="AY72" s="15">
        <v>5220.3810000000003</v>
      </c>
      <c r="AZ72" s="15">
        <v>5978.9650000000001</v>
      </c>
      <c r="BA72" s="14">
        <v>23353.331999999999</v>
      </c>
      <c r="BB72" s="15">
        <v>5166.6040000000003</v>
      </c>
      <c r="BC72" s="15">
        <v>5924.8040000000001</v>
      </c>
      <c r="BD72" s="15">
        <v>5848.0230000000001</v>
      </c>
      <c r="BE72" s="15">
        <v>6413.9009999999998</v>
      </c>
      <c r="BF72" s="14">
        <v>24131.938999999998</v>
      </c>
      <c r="BG72" s="15">
        <v>5637.8710000000001</v>
      </c>
      <c r="BH72" s="15">
        <v>5993.2929999999997</v>
      </c>
      <c r="BI72" s="15">
        <v>5818.1670000000004</v>
      </c>
      <c r="BJ72" s="15">
        <v>6682.6080000000002</v>
      </c>
      <c r="BK72" s="71">
        <v>24845.816999999999</v>
      </c>
      <c r="BL72" s="15">
        <v>5524.3190000000004</v>
      </c>
      <c r="BM72" s="15">
        <v>6188.4669999999996</v>
      </c>
      <c r="BN72" s="15">
        <v>6190</v>
      </c>
      <c r="BO72" s="15">
        <v>6943.0309999999999</v>
      </c>
      <c r="BP72" s="71">
        <v>26267.5</v>
      </c>
      <c r="BQ72" s="15">
        <v>5808.3890000000001</v>
      </c>
      <c r="BR72" s="15">
        <v>6435.8130000000001</v>
      </c>
      <c r="BS72" s="15">
        <v>6735.3559999999998</v>
      </c>
      <c r="BT72" s="15">
        <v>7287.942</v>
      </c>
      <c r="BU72" s="71">
        <v>27109.972000000002</v>
      </c>
      <c r="BV72" s="15">
        <v>6091.14</v>
      </c>
      <c r="BW72" s="15">
        <v>6603.768</v>
      </c>
      <c r="BX72" s="15">
        <v>6952.3190000000004</v>
      </c>
      <c r="BY72" s="15">
        <v>7462.7449999999999</v>
      </c>
      <c r="BZ72" s="71">
        <v>27882.206999999999</v>
      </c>
      <c r="CA72" s="15">
        <v>6087.6679999999997</v>
      </c>
      <c r="CB72" s="15">
        <v>6925.0519999999997</v>
      </c>
      <c r="CC72" s="15">
        <v>7005.3249999999998</v>
      </c>
      <c r="CD72" s="15">
        <v>7864.1620000000003</v>
      </c>
      <c r="CE72" s="71">
        <v>29680.672999999999</v>
      </c>
      <c r="CF72" s="15">
        <v>6599.5959999999995</v>
      </c>
      <c r="CG72" s="15">
        <v>7099.5630000000001</v>
      </c>
      <c r="CH72" s="15">
        <v>7357.3419999999996</v>
      </c>
      <c r="CI72" s="15">
        <v>8624.1720000000005</v>
      </c>
      <c r="CJ72" s="71">
        <v>31772.518</v>
      </c>
      <c r="CK72" s="15">
        <v>6866.3639999999996</v>
      </c>
      <c r="CL72" s="15">
        <v>7857.2359999999999</v>
      </c>
      <c r="CM72" s="15">
        <v>7882.59</v>
      </c>
      <c r="CN72" s="15">
        <v>9166.3279999999995</v>
      </c>
      <c r="CO72" s="71"/>
      <c r="CP72" s="15">
        <v>7466.1059999999998</v>
      </c>
      <c r="CQ72" s="15">
        <v>8206.0149999999994</v>
      </c>
      <c r="CR72" s="97"/>
    </row>
    <row r="73" spans="1:96" x14ac:dyDescent="0.25">
      <c r="A73" s="9"/>
      <c r="BK73" s="75"/>
      <c r="BP73" s="75"/>
      <c r="BU73" s="75"/>
      <c r="BZ73" s="75"/>
      <c r="CE73" s="75"/>
      <c r="CJ73" s="75"/>
      <c r="CO73" s="75"/>
      <c r="CR73" s="97"/>
    </row>
    <row r="74" spans="1:96" x14ac:dyDescent="0.25">
      <c r="A74" s="20" t="s">
        <v>44</v>
      </c>
      <c r="C74" s="22">
        <v>146977.84800000003</v>
      </c>
      <c r="D74" s="22">
        <v>35180.781000000003</v>
      </c>
      <c r="E74" s="22">
        <v>34516.983000000007</v>
      </c>
      <c r="F74" s="22">
        <v>36587.557000000001</v>
      </c>
      <c r="G74" s="22">
        <v>40692.527000000009</v>
      </c>
      <c r="H74" s="22">
        <v>162506.79599999997</v>
      </c>
      <c r="I74" s="22">
        <v>38274.175000000003</v>
      </c>
      <c r="J74" s="22">
        <v>38707.437999999987</v>
      </c>
      <c r="K74" s="22">
        <v>41193.219999999994</v>
      </c>
      <c r="L74" s="22">
        <v>44331.963000000003</v>
      </c>
      <c r="M74" s="22">
        <v>174044.12400000001</v>
      </c>
      <c r="N74" s="22">
        <v>41933.424999999988</v>
      </c>
      <c r="O74" s="22">
        <v>41339.92300000001</v>
      </c>
      <c r="P74" s="22">
        <v>43654.076000000008</v>
      </c>
      <c r="Q74" s="22">
        <v>47116.700000000004</v>
      </c>
      <c r="R74" s="22">
        <v>190440.05800000002</v>
      </c>
      <c r="S74" s="22">
        <v>44944.225999999995</v>
      </c>
      <c r="T74" s="22">
        <v>44846.427000000003</v>
      </c>
      <c r="U74" s="22">
        <v>47738.247000000003</v>
      </c>
      <c r="V74" s="22">
        <v>52911.15800000001</v>
      </c>
      <c r="W74" s="22">
        <v>207728.92600000001</v>
      </c>
      <c r="X74" s="22">
        <v>49458.287000000004</v>
      </c>
      <c r="Y74" s="22">
        <v>49850.774000000012</v>
      </c>
      <c r="Z74" s="22">
        <v>51900.492000000006</v>
      </c>
      <c r="AA74" s="22">
        <v>56519.372999999992</v>
      </c>
      <c r="AB74" s="22">
        <v>229836.10460000002</v>
      </c>
      <c r="AC74" s="22">
        <v>54488.131000000008</v>
      </c>
      <c r="AD74" s="22">
        <v>53975.873600000006</v>
      </c>
      <c r="AE74" s="22">
        <v>57923.38</v>
      </c>
      <c r="AF74" s="22">
        <v>63448.72</v>
      </c>
      <c r="AG74" s="22">
        <v>261760.11099999998</v>
      </c>
      <c r="AH74" s="22">
        <v>62143.4</v>
      </c>
      <c r="AI74" s="22">
        <v>61728.737999999976</v>
      </c>
      <c r="AJ74" s="22">
        <v>66303.041999999987</v>
      </c>
      <c r="AK74" s="22">
        <v>71584.930999999997</v>
      </c>
      <c r="AL74" s="22">
        <v>295871.45000000007</v>
      </c>
      <c r="AM74" s="22">
        <v>68912.971999999994</v>
      </c>
      <c r="AN74" s="22">
        <v>71091.808000000019</v>
      </c>
      <c r="AO74" s="22">
        <v>75062.710000000006</v>
      </c>
      <c r="AP74" s="22">
        <v>80803.960000000006</v>
      </c>
      <c r="AQ74" s="22">
        <v>307966.63099999999</v>
      </c>
      <c r="AR74" s="22">
        <v>72369.636000000013</v>
      </c>
      <c r="AS74" s="22">
        <v>72975.916000000027</v>
      </c>
      <c r="AT74" s="22">
        <v>78362.622999999978</v>
      </c>
      <c r="AU74" s="22">
        <v>84258.455999999991</v>
      </c>
      <c r="AV74" s="22">
        <v>333093.40299999993</v>
      </c>
      <c r="AW74" s="22">
        <v>78949.102999999974</v>
      </c>
      <c r="AX74" s="22">
        <v>79246.042000000001</v>
      </c>
      <c r="AY74" s="22">
        <v>83035.979999999981</v>
      </c>
      <c r="AZ74" s="22">
        <v>91862.277999999977</v>
      </c>
      <c r="BA74" s="22">
        <v>371011.554</v>
      </c>
      <c r="BB74" s="22">
        <v>86170.944000000018</v>
      </c>
      <c r="BC74" s="22">
        <v>88309.251999999979</v>
      </c>
      <c r="BD74" s="22">
        <v>94133.824000000008</v>
      </c>
      <c r="BE74" s="22">
        <v>102397.534</v>
      </c>
      <c r="BF74" s="22">
        <v>394723.02800000005</v>
      </c>
      <c r="BG74" s="22">
        <v>94124.863000000027</v>
      </c>
      <c r="BH74" s="22">
        <v>94224.952999999994</v>
      </c>
      <c r="BI74" s="22">
        <v>98368.089000000022</v>
      </c>
      <c r="BJ74" s="22">
        <v>108005.12300000001</v>
      </c>
      <c r="BK74" s="77">
        <v>423097.73700000008</v>
      </c>
      <c r="BL74" s="22">
        <v>99738.41800000002</v>
      </c>
      <c r="BM74" s="22">
        <v>102229.07700000003</v>
      </c>
      <c r="BN74" s="22">
        <v>105716.34799999998</v>
      </c>
      <c r="BO74" s="22">
        <v>115413.89400000003</v>
      </c>
      <c r="BP74" s="77">
        <v>454052.75299999991</v>
      </c>
      <c r="BQ74" s="22">
        <v>106442.21099999998</v>
      </c>
      <c r="BR74" s="22">
        <v>109515.48699999999</v>
      </c>
      <c r="BS74" s="22">
        <v>113872.74199999998</v>
      </c>
      <c r="BT74" s="22">
        <v>124222.31299999999</v>
      </c>
      <c r="BU74" s="77">
        <v>488128.20299999998</v>
      </c>
      <c r="BV74" s="22">
        <v>116362.02499999999</v>
      </c>
      <c r="BW74" s="22">
        <v>117106.43299999998</v>
      </c>
      <c r="BX74" s="22">
        <v>121994.435</v>
      </c>
      <c r="BY74" s="22">
        <v>132665.31</v>
      </c>
      <c r="BZ74" s="77">
        <v>521836.87</v>
      </c>
      <c r="CA74" s="22">
        <v>123855.78099999999</v>
      </c>
      <c r="CB74" s="22">
        <v>125323.015</v>
      </c>
      <c r="CC74" s="22">
        <v>129839.71099999998</v>
      </c>
      <c r="CD74" s="22">
        <v>142818.36299999998</v>
      </c>
      <c r="CE74" s="77">
        <v>555648.82500000007</v>
      </c>
      <c r="CF74" s="22">
        <v>132651.89600000004</v>
      </c>
      <c r="CG74" s="22">
        <v>132110.56600000002</v>
      </c>
      <c r="CH74" s="22">
        <v>137550.49400000004</v>
      </c>
      <c r="CI74" s="22">
        <v>153335.86899999998</v>
      </c>
      <c r="CJ74" s="77">
        <v>589959.76</v>
      </c>
      <c r="CK74" s="22">
        <v>138357.43500000003</v>
      </c>
      <c r="CL74" s="22">
        <v>140382.05299999996</v>
      </c>
      <c r="CM74" s="22">
        <v>147103.45300000001</v>
      </c>
      <c r="CN74" s="22">
        <v>164116.81900000005</v>
      </c>
      <c r="CO74" s="77"/>
      <c r="CP74" s="22">
        <v>147504.28500000003</v>
      </c>
      <c r="CQ74" s="22">
        <v>150532.38800000004</v>
      </c>
      <c r="CR74" s="97"/>
    </row>
    <row r="75" spans="1:96" ht="8.25" customHeight="1" x14ac:dyDescent="0.25">
      <c r="BU75" s="5"/>
      <c r="BZ75" s="5"/>
      <c r="CE75" s="5"/>
      <c r="CJ75" s="5"/>
      <c r="CR75" s="97"/>
    </row>
    <row r="76" spans="1:96" x14ac:dyDescent="0.25">
      <c r="A76" t="s">
        <v>46</v>
      </c>
      <c r="BU76" s="5"/>
      <c r="BZ76" s="5"/>
      <c r="CE76" s="5"/>
      <c r="CJ76" s="5"/>
      <c r="CR76" s="97"/>
    </row>
    <row r="77" spans="1:96" x14ac:dyDescent="0.25">
      <c r="BU77" s="5"/>
      <c r="BZ77" s="5"/>
      <c r="CE77" s="5"/>
      <c r="CJ77" s="5"/>
    </row>
    <row r="78" spans="1:96" x14ac:dyDescent="0.25"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5"/>
      <c r="BV78" s="21"/>
      <c r="BW78" s="21"/>
      <c r="BX78" s="21"/>
      <c r="BY78" s="21"/>
      <c r="BZ78" s="5"/>
      <c r="CE78" s="5"/>
      <c r="CJ78" s="5"/>
    </row>
    <row r="79" spans="1:96" x14ac:dyDescent="0.25"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5"/>
      <c r="BV79" s="21"/>
      <c r="BW79" s="21"/>
      <c r="BX79" s="21"/>
      <c r="BY79" s="21"/>
      <c r="BZ79" s="5"/>
      <c r="CE79" s="5"/>
      <c r="CJ79" s="5"/>
    </row>
    <row r="80" spans="1:96" x14ac:dyDescent="0.25"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5"/>
      <c r="BV80" s="13"/>
      <c r="BW80" s="13"/>
      <c r="BX80" s="13"/>
      <c r="BY80" s="13"/>
      <c r="BZ80" s="5"/>
      <c r="CE80" s="5"/>
      <c r="CJ80" s="5"/>
    </row>
    <row r="81" spans="3:88" x14ac:dyDescent="0.25"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5"/>
      <c r="BV81" s="24"/>
      <c r="BW81" s="24"/>
      <c r="BX81" s="24"/>
      <c r="BY81" s="24"/>
      <c r="BZ81" s="5"/>
      <c r="CE81" s="5"/>
      <c r="CJ81" s="5"/>
    </row>
    <row r="82" spans="3:88" x14ac:dyDescent="0.25"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5"/>
      <c r="BV82" s="24"/>
      <c r="BW82" s="24"/>
      <c r="BX82" s="24"/>
      <c r="BY82" s="24"/>
      <c r="BZ82" s="5"/>
      <c r="CE82" s="5"/>
      <c r="CJ82" s="5"/>
    </row>
    <row r="86" spans="3:88" x14ac:dyDescent="0.25"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V86" s="5"/>
      <c r="BW86" s="5"/>
      <c r="BX86" s="5"/>
      <c r="BY86" s="5"/>
    </row>
    <row r="87" spans="3:88" x14ac:dyDescent="0.25"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V87" s="5"/>
      <c r="BW87" s="5"/>
      <c r="BX87" s="5"/>
      <c r="BY87" s="5"/>
    </row>
    <row r="88" spans="3:88" x14ac:dyDescent="0.25"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V88" s="5"/>
      <c r="BW88" s="5"/>
      <c r="BX88" s="5"/>
      <c r="BY88" s="5"/>
    </row>
    <row r="89" spans="3:88" x14ac:dyDescent="0.25"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V89" s="5"/>
      <c r="BW89" s="5"/>
      <c r="BX89" s="5"/>
      <c r="BY89" s="5"/>
    </row>
    <row r="90" spans="3:88" x14ac:dyDescent="0.25"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V90" s="5"/>
      <c r="BW90" s="5"/>
      <c r="BX90" s="5"/>
      <c r="BY90" s="5"/>
    </row>
    <row r="91" spans="3:88" x14ac:dyDescent="0.25"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V91" s="5"/>
      <c r="BW91" s="5"/>
      <c r="BX91" s="5"/>
      <c r="BY91" s="5"/>
    </row>
    <row r="92" spans="3:88" x14ac:dyDescent="0.25"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V92" s="5"/>
      <c r="BW92" s="5"/>
      <c r="BX92" s="5"/>
      <c r="BY92" s="5"/>
    </row>
    <row r="93" spans="3:88" x14ac:dyDescent="0.25"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5"/>
      <c r="BJ93" s="5"/>
      <c r="BK93" s="6"/>
      <c r="BL93" s="6"/>
      <c r="BM93" s="6"/>
      <c r="BN93" s="5"/>
      <c r="BO93" s="5"/>
      <c r="BP93" s="6"/>
      <c r="BQ93" s="6"/>
      <c r="BR93" s="6"/>
      <c r="BS93" s="5"/>
      <c r="BT93" s="5"/>
      <c r="BV93" s="6"/>
      <c r="BW93" s="6"/>
      <c r="BX93" s="5"/>
      <c r="BY93" s="5"/>
    </row>
    <row r="94" spans="3:88" x14ac:dyDescent="0.25"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V94" s="5"/>
      <c r="BW94" s="5"/>
      <c r="BX94" s="5"/>
      <c r="BY94" s="5"/>
    </row>
    <row r="95" spans="3:88" x14ac:dyDescent="0.25"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V95" s="5"/>
      <c r="BW95" s="5"/>
      <c r="BX95" s="5"/>
      <c r="BY95" s="5"/>
    </row>
    <row r="96" spans="3:88" x14ac:dyDescent="0.25"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5"/>
      <c r="BJ96" s="5"/>
      <c r="BK96" s="6"/>
      <c r="BL96" s="6"/>
      <c r="BM96" s="6"/>
      <c r="BN96" s="5"/>
      <c r="BO96" s="5"/>
      <c r="BP96" s="6"/>
      <c r="BQ96" s="6"/>
      <c r="BR96" s="6"/>
      <c r="BS96" s="5"/>
      <c r="BT96" s="5"/>
      <c r="BV96" s="6"/>
      <c r="BW96" s="6"/>
      <c r="BX96" s="5"/>
      <c r="BY96" s="5"/>
    </row>
    <row r="97" spans="3:77" x14ac:dyDescent="0.25"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V97" s="5"/>
      <c r="BW97" s="5"/>
      <c r="BX97" s="5"/>
      <c r="BY97" s="5"/>
    </row>
    <row r="98" spans="3:77" x14ac:dyDescent="0.25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V98" s="5"/>
      <c r="BW98" s="5"/>
      <c r="BX98" s="5"/>
      <c r="BY98" s="5"/>
    </row>
    <row r="99" spans="3:77" x14ac:dyDescent="0.25"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5"/>
      <c r="BJ99" s="5"/>
      <c r="BK99" s="6"/>
      <c r="BL99" s="6"/>
      <c r="BM99" s="6"/>
      <c r="BN99" s="5"/>
      <c r="BO99" s="5"/>
      <c r="BP99" s="6"/>
      <c r="BQ99" s="6"/>
      <c r="BR99" s="6"/>
      <c r="BS99" s="5"/>
      <c r="BT99" s="5"/>
      <c r="BV99" s="6"/>
      <c r="BW99" s="6"/>
      <c r="BX99" s="5"/>
      <c r="BY99" s="5"/>
    </row>
    <row r="100" spans="3:77" x14ac:dyDescent="0.25"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V100" s="5"/>
      <c r="BW100" s="5"/>
      <c r="BX100" s="5"/>
      <c r="BY100" s="5"/>
    </row>
    <row r="101" spans="3:77" x14ac:dyDescent="0.25"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V101" s="5"/>
      <c r="BW101" s="5"/>
      <c r="BX101" s="5"/>
      <c r="BY101" s="5"/>
    </row>
    <row r="102" spans="3:77" x14ac:dyDescent="0.25"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5"/>
      <c r="BJ102" s="5"/>
      <c r="BK102" s="6"/>
      <c r="BL102" s="6"/>
      <c r="BM102" s="6"/>
      <c r="BN102" s="5"/>
      <c r="BO102" s="5"/>
      <c r="BP102" s="6"/>
      <c r="BQ102" s="6"/>
      <c r="BR102" s="6"/>
      <c r="BS102" s="5"/>
      <c r="BT102" s="5"/>
      <c r="BV102" s="6"/>
      <c r="BW102" s="6"/>
      <c r="BX102" s="5"/>
      <c r="BY102" s="5"/>
    </row>
    <row r="103" spans="3:77" x14ac:dyDescent="0.25"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V103" s="5"/>
      <c r="BW103" s="5"/>
      <c r="BX103" s="5"/>
      <c r="BY103" s="5"/>
    </row>
    <row r="104" spans="3:77" x14ac:dyDescent="0.25"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V104" s="5"/>
      <c r="BW104" s="5"/>
      <c r="BX104" s="5"/>
      <c r="BY104" s="5"/>
    </row>
    <row r="105" spans="3:77" x14ac:dyDescent="0.25"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V105" s="5"/>
      <c r="BW105" s="5"/>
      <c r="BX105" s="5"/>
      <c r="BY105" s="5"/>
    </row>
  </sheetData>
  <dataConsolidate/>
  <printOptions horizontalCentered="1" verticalCentered="1"/>
  <pageMargins left="0" right="0" top="0.55118110236220474" bottom="0" header="0" footer="0"/>
  <pageSetup paperSize="9" scale="41" orientation="portrait" r:id="rId1"/>
  <colBreaks count="9" manualBreakCount="9">
    <brk id="12" max="75" man="1"/>
    <brk id="22" max="75" man="1"/>
    <brk id="32" max="75" man="1"/>
    <brk id="42" max="75" man="1"/>
    <brk id="52" max="75" man="1"/>
    <brk id="62" max="75" man="1"/>
    <brk id="72" max="75" man="1"/>
    <brk id="82" max="75" man="1"/>
    <brk id="92" max="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3" tint="0.39997558519241921"/>
  </sheetPr>
  <dimension ref="A1:CN105"/>
  <sheetViews>
    <sheetView showGridLines="0" view="pageBreakPreview" zoomScale="85" zoomScaleNormal="80" zoomScaleSheetLayoutView="85" workbookViewId="0">
      <pane xSplit="2" ySplit="15" topLeftCell="C16" activePane="bottomRight" state="frozen"/>
      <selection activeCell="BQ22" sqref="BQ22"/>
      <selection pane="topRight" activeCell="BQ22" sqref="BQ22"/>
      <selection pane="bottomLeft" activeCell="BQ22" sqref="BQ22"/>
      <selection pane="bottomRight" activeCell="C16" sqref="C16"/>
    </sheetView>
  </sheetViews>
  <sheetFormatPr baseColWidth="10" defaultRowHeight="15" outlineLevelRow="1" outlineLevelCol="1" x14ac:dyDescent="0.25"/>
  <cols>
    <col min="1" max="1" width="68" customWidth="1"/>
    <col min="2" max="2" width="1" customWidth="1"/>
    <col min="3" max="3" width="11.28515625" customWidth="1"/>
    <col min="4" max="7" width="10.28515625" customWidth="1" outlineLevel="1"/>
    <col min="8" max="8" width="11.28515625" customWidth="1"/>
    <col min="9" max="12" width="10.28515625" customWidth="1" outlineLevel="1"/>
    <col min="13" max="13" width="11.28515625" customWidth="1"/>
    <col min="14" max="17" width="10.28515625" customWidth="1" outlineLevel="1"/>
    <col min="18" max="18" width="11.28515625" customWidth="1"/>
    <col min="19" max="22" width="10.28515625" customWidth="1" outlineLevel="1"/>
    <col min="23" max="23" width="11.28515625" customWidth="1"/>
    <col min="24" max="27" width="10.28515625" customWidth="1" outlineLevel="1"/>
    <col min="28" max="28" width="11.28515625" customWidth="1"/>
    <col min="29" max="32" width="10.28515625" customWidth="1" outlineLevel="1"/>
    <col min="33" max="33" width="11.28515625" customWidth="1"/>
    <col min="34" max="37" width="10.28515625" customWidth="1" outlineLevel="1"/>
    <col min="38" max="38" width="11.28515625" customWidth="1"/>
    <col min="39" max="42" width="10.28515625" customWidth="1" outlineLevel="1"/>
    <col min="43" max="43" width="11.28515625" customWidth="1"/>
    <col min="44" max="47" width="10.28515625" customWidth="1" outlineLevel="1"/>
    <col min="48" max="48" width="11.28515625" bestFit="1" customWidth="1"/>
    <col min="49" max="52" width="10.28515625" customWidth="1" outlineLevel="1"/>
    <col min="53" max="53" width="11.28515625" bestFit="1" customWidth="1"/>
    <col min="54" max="57" width="10.28515625" customWidth="1" outlineLevel="1"/>
    <col min="58" max="58" width="11.28515625" bestFit="1" customWidth="1"/>
    <col min="59" max="62" width="10.28515625" customWidth="1" outlineLevel="1"/>
    <col min="63" max="63" width="11.28515625" bestFit="1" customWidth="1"/>
    <col min="64" max="67" width="10.28515625" customWidth="1" outlineLevel="1"/>
    <col min="69" max="72" width="10.28515625" customWidth="1" outlineLevel="1"/>
    <col min="74" max="77" width="11.42578125" customWidth="1" outlineLevel="1"/>
    <col min="79" max="82" width="11.42578125" customWidth="1" outlineLevel="1"/>
    <col min="84" max="87" width="11.42578125" customWidth="1" outlineLevel="1"/>
    <col min="89" max="90" width="11.42578125" customWidth="1" outlineLevel="1"/>
  </cols>
  <sheetData>
    <row r="1" spans="1:92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Q1" s="4"/>
      <c r="BR1" s="4"/>
      <c r="BS1" s="4"/>
      <c r="BT1" s="4"/>
    </row>
    <row r="2" spans="1:92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Q2" s="4"/>
      <c r="BR2" s="4"/>
      <c r="BS2" s="4"/>
      <c r="BT2" s="4"/>
    </row>
    <row r="3" spans="1:92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Q3" s="4"/>
      <c r="BR3" s="4"/>
      <c r="BS3" s="4"/>
      <c r="BT3" s="4"/>
    </row>
    <row r="4" spans="1:92" x14ac:dyDescent="0.2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Q4" s="4"/>
      <c r="BR4" s="4"/>
      <c r="BS4" s="4"/>
      <c r="BT4" s="4"/>
    </row>
    <row r="5" spans="1:92" x14ac:dyDescent="0.25">
      <c r="A5" s="32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Q5" s="4"/>
      <c r="BR5" s="4"/>
      <c r="BS5" s="4"/>
      <c r="BT5" s="4"/>
    </row>
    <row r="6" spans="1:92" x14ac:dyDescent="0.25">
      <c r="A6" s="32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Q6" s="4"/>
      <c r="BR6" s="4"/>
      <c r="BS6" s="4"/>
      <c r="BT6" s="4"/>
    </row>
    <row r="8" spans="1:92" ht="30" x14ac:dyDescent="0.25">
      <c r="A8" s="33" t="s">
        <v>19</v>
      </c>
    </row>
    <row r="9" spans="1:92" x14ac:dyDescent="0.25">
      <c r="A9" s="1" t="s">
        <v>154</v>
      </c>
    </row>
    <row r="10" spans="1:92" x14ac:dyDescent="0.25">
      <c r="A10" s="1" t="s">
        <v>48</v>
      </c>
      <c r="C10" s="2"/>
      <c r="H10" s="2"/>
      <c r="M10" s="2"/>
      <c r="R10" s="2"/>
      <c r="W10" s="2"/>
      <c r="AB10" s="2"/>
      <c r="AG10" s="2"/>
      <c r="AL10" s="2"/>
    </row>
    <row r="12" spans="1:92" ht="17.25" x14ac:dyDescent="0.25">
      <c r="A12" s="12" t="s">
        <v>130</v>
      </c>
      <c r="B12" s="10"/>
      <c r="C12" s="11">
        <v>2002</v>
      </c>
      <c r="D12" s="11" t="s">
        <v>2</v>
      </c>
      <c r="E12" s="11" t="s">
        <v>20</v>
      </c>
      <c r="F12" s="11" t="s">
        <v>21</v>
      </c>
      <c r="G12" s="11" t="s">
        <v>22</v>
      </c>
      <c r="H12" s="11">
        <v>2003</v>
      </c>
      <c r="I12" s="11" t="s">
        <v>2</v>
      </c>
      <c r="J12" s="11" t="s">
        <v>20</v>
      </c>
      <c r="K12" s="11" t="s">
        <v>21</v>
      </c>
      <c r="L12" s="11" t="s">
        <v>22</v>
      </c>
      <c r="M12" s="11">
        <v>2004</v>
      </c>
      <c r="N12" s="11" t="s">
        <v>2</v>
      </c>
      <c r="O12" s="11" t="s">
        <v>20</v>
      </c>
      <c r="P12" s="11" t="s">
        <v>21</v>
      </c>
      <c r="Q12" s="11" t="s">
        <v>22</v>
      </c>
      <c r="R12" s="11">
        <v>2005</v>
      </c>
      <c r="S12" s="11" t="s">
        <v>2</v>
      </c>
      <c r="T12" s="11" t="s">
        <v>20</v>
      </c>
      <c r="U12" s="11" t="s">
        <v>21</v>
      </c>
      <c r="V12" s="11" t="s">
        <v>22</v>
      </c>
      <c r="W12" s="11">
        <v>2006</v>
      </c>
      <c r="X12" s="11" t="s">
        <v>2</v>
      </c>
      <c r="Y12" s="11" t="s">
        <v>20</v>
      </c>
      <c r="Z12" s="11" t="s">
        <v>21</v>
      </c>
      <c r="AA12" s="11" t="s">
        <v>22</v>
      </c>
      <c r="AB12" s="11">
        <v>2007</v>
      </c>
      <c r="AC12" s="11" t="s">
        <v>2</v>
      </c>
      <c r="AD12" s="11" t="s">
        <v>20</v>
      </c>
      <c r="AE12" s="11" t="s">
        <v>21</v>
      </c>
      <c r="AF12" s="11" t="s">
        <v>22</v>
      </c>
      <c r="AG12" s="11">
        <v>2008</v>
      </c>
      <c r="AH12" s="11" t="s">
        <v>2</v>
      </c>
      <c r="AI12" s="11" t="s">
        <v>20</v>
      </c>
      <c r="AJ12" s="11" t="s">
        <v>21</v>
      </c>
      <c r="AK12" s="11" t="s">
        <v>22</v>
      </c>
      <c r="AL12" s="11">
        <v>2009</v>
      </c>
      <c r="AM12" s="11" t="s">
        <v>2</v>
      </c>
      <c r="AN12" s="11" t="s">
        <v>20</v>
      </c>
      <c r="AO12" s="11" t="s">
        <v>21</v>
      </c>
      <c r="AP12" s="11" t="s">
        <v>22</v>
      </c>
      <c r="AQ12" s="11">
        <v>2010</v>
      </c>
      <c r="AR12" s="11" t="s">
        <v>2</v>
      </c>
      <c r="AS12" s="11" t="s">
        <v>20</v>
      </c>
      <c r="AT12" s="11" t="s">
        <v>21</v>
      </c>
      <c r="AU12" s="11" t="s">
        <v>22</v>
      </c>
      <c r="AV12" s="11">
        <v>2011</v>
      </c>
      <c r="AW12" s="11" t="s">
        <v>2</v>
      </c>
      <c r="AX12" s="11" t="s">
        <v>20</v>
      </c>
      <c r="AY12" s="11" t="s">
        <v>21</v>
      </c>
      <c r="AZ12" s="11" t="s">
        <v>22</v>
      </c>
      <c r="BA12" s="11">
        <v>2012</v>
      </c>
      <c r="BB12" s="11" t="s">
        <v>2</v>
      </c>
      <c r="BC12" s="11" t="s">
        <v>20</v>
      </c>
      <c r="BD12" s="11" t="s">
        <v>21</v>
      </c>
      <c r="BE12" s="11" t="s">
        <v>22</v>
      </c>
      <c r="BF12" s="11" t="s">
        <v>114</v>
      </c>
      <c r="BG12" s="11" t="s">
        <v>2</v>
      </c>
      <c r="BH12" s="11" t="s">
        <v>20</v>
      </c>
      <c r="BI12" s="11" t="s">
        <v>21</v>
      </c>
      <c r="BJ12" s="11" t="s">
        <v>22</v>
      </c>
      <c r="BK12" s="11" t="s">
        <v>124</v>
      </c>
      <c r="BL12" s="11" t="s">
        <v>2</v>
      </c>
      <c r="BM12" s="11" t="s">
        <v>20</v>
      </c>
      <c r="BN12" s="11" t="s">
        <v>21</v>
      </c>
      <c r="BO12" s="11" t="s">
        <v>22</v>
      </c>
      <c r="BP12" s="11" t="s">
        <v>125</v>
      </c>
      <c r="BQ12" s="11" t="s">
        <v>2</v>
      </c>
      <c r="BR12" s="11" t="s">
        <v>20</v>
      </c>
      <c r="BS12" s="11" t="s">
        <v>21</v>
      </c>
      <c r="BT12" s="11" t="s">
        <v>22</v>
      </c>
      <c r="BU12" s="11" t="s">
        <v>135</v>
      </c>
      <c r="BV12" s="11" t="s">
        <v>2</v>
      </c>
      <c r="BW12" s="11" t="s">
        <v>20</v>
      </c>
      <c r="BX12" s="11" t="s">
        <v>21</v>
      </c>
      <c r="BY12" s="11" t="s">
        <v>22</v>
      </c>
      <c r="BZ12" s="11" t="s">
        <v>141</v>
      </c>
      <c r="CA12" s="11" t="s">
        <v>2</v>
      </c>
      <c r="CB12" s="11" t="s">
        <v>20</v>
      </c>
      <c r="CC12" s="11" t="s">
        <v>21</v>
      </c>
      <c r="CD12" s="11" t="s">
        <v>22</v>
      </c>
      <c r="CE12" s="11" t="s">
        <v>147</v>
      </c>
      <c r="CF12" s="11" t="s">
        <v>2</v>
      </c>
      <c r="CG12" s="11" t="s">
        <v>20</v>
      </c>
      <c r="CH12" s="11" t="s">
        <v>21</v>
      </c>
      <c r="CI12" s="11" t="s">
        <v>22</v>
      </c>
      <c r="CJ12" s="11" t="s">
        <v>151</v>
      </c>
      <c r="CK12" s="11" t="s">
        <v>2</v>
      </c>
      <c r="CL12" s="11" t="s">
        <v>20</v>
      </c>
    </row>
    <row r="13" spans="1:92" ht="5.0999999999999996" customHeight="1" x14ac:dyDescent="0.25">
      <c r="B13" s="10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Q13" s="5"/>
      <c r="BR13" s="5"/>
      <c r="BS13" s="5"/>
      <c r="BT13" s="5"/>
    </row>
    <row r="14" spans="1:92" x14ac:dyDescent="0.25">
      <c r="A14" s="23" t="s">
        <v>28</v>
      </c>
      <c r="C14" s="36">
        <v>2002</v>
      </c>
      <c r="D14" s="36" t="s">
        <v>70</v>
      </c>
      <c r="E14" s="36" t="s">
        <v>71</v>
      </c>
      <c r="F14" s="36" t="s">
        <v>74</v>
      </c>
      <c r="G14" s="36" t="s">
        <v>75</v>
      </c>
      <c r="H14" s="36">
        <v>2003</v>
      </c>
      <c r="I14" s="36" t="s">
        <v>76</v>
      </c>
      <c r="J14" s="36" t="s">
        <v>77</v>
      </c>
      <c r="K14" s="36" t="s">
        <v>72</v>
      </c>
      <c r="L14" s="36" t="s">
        <v>73</v>
      </c>
      <c r="M14" s="36">
        <v>2004</v>
      </c>
      <c r="N14" s="36" t="s">
        <v>78</v>
      </c>
      <c r="O14" s="36" t="s">
        <v>79</v>
      </c>
      <c r="P14" s="36" t="s">
        <v>80</v>
      </c>
      <c r="Q14" s="36" t="s">
        <v>81</v>
      </c>
      <c r="R14" s="36">
        <v>2005</v>
      </c>
      <c r="S14" s="36" t="s">
        <v>82</v>
      </c>
      <c r="T14" s="36" t="s">
        <v>83</v>
      </c>
      <c r="U14" s="36" t="s">
        <v>84</v>
      </c>
      <c r="V14" s="36" t="s">
        <v>85</v>
      </c>
      <c r="W14" s="36">
        <v>2006</v>
      </c>
      <c r="X14" s="36" t="s">
        <v>86</v>
      </c>
      <c r="Y14" s="36" t="s">
        <v>87</v>
      </c>
      <c r="Z14" s="36" t="s">
        <v>88</v>
      </c>
      <c r="AA14" s="36" t="s">
        <v>89</v>
      </c>
      <c r="AB14" s="36">
        <v>2007</v>
      </c>
      <c r="AC14" s="36" t="s">
        <v>90</v>
      </c>
      <c r="AD14" s="36" t="s">
        <v>91</v>
      </c>
      <c r="AE14" s="36" t="s">
        <v>92</v>
      </c>
      <c r="AF14" s="36" t="s">
        <v>93</v>
      </c>
      <c r="AG14" s="36">
        <v>2008</v>
      </c>
      <c r="AH14" s="36" t="s">
        <v>94</v>
      </c>
      <c r="AI14" s="36" t="s">
        <v>95</v>
      </c>
      <c r="AJ14" s="36" t="s">
        <v>96</v>
      </c>
      <c r="AK14" s="36" t="s">
        <v>97</v>
      </c>
      <c r="AL14" s="36">
        <v>2009</v>
      </c>
      <c r="AM14" s="36" t="s">
        <v>98</v>
      </c>
      <c r="AN14" s="36" t="s">
        <v>99</v>
      </c>
      <c r="AO14" s="36" t="s">
        <v>100</v>
      </c>
      <c r="AP14" s="36" t="s">
        <v>101</v>
      </c>
      <c r="AQ14" s="36">
        <v>2010</v>
      </c>
      <c r="AR14" s="36" t="s">
        <v>102</v>
      </c>
      <c r="AS14" s="36" t="s">
        <v>103</v>
      </c>
      <c r="AT14" s="36" t="s">
        <v>104</v>
      </c>
      <c r="AU14" s="36" t="s">
        <v>105</v>
      </c>
      <c r="AV14" s="37">
        <v>2011</v>
      </c>
      <c r="AW14" s="36" t="s">
        <v>106</v>
      </c>
      <c r="AX14" s="36" t="s">
        <v>107</v>
      </c>
      <c r="AY14" s="36" t="s">
        <v>108</v>
      </c>
      <c r="AZ14" s="36" t="s">
        <v>109</v>
      </c>
      <c r="BA14" s="36">
        <v>2012</v>
      </c>
      <c r="BB14" s="36" t="s">
        <v>110</v>
      </c>
      <c r="BC14" s="36" t="s">
        <v>111</v>
      </c>
      <c r="BD14" s="36" t="s">
        <v>112</v>
      </c>
      <c r="BE14" s="36" t="s">
        <v>113</v>
      </c>
      <c r="BF14" s="78">
        <v>2013</v>
      </c>
      <c r="BG14" s="36" t="s">
        <v>115</v>
      </c>
      <c r="BH14" s="36" t="s">
        <v>116</v>
      </c>
      <c r="BI14" s="36" t="s">
        <v>117</v>
      </c>
      <c r="BJ14" s="36" t="s">
        <v>118</v>
      </c>
      <c r="BK14" s="78">
        <f>+BF14+1</f>
        <v>2014</v>
      </c>
      <c r="BL14" s="36" t="s">
        <v>120</v>
      </c>
      <c r="BM14" s="36" t="s">
        <v>121</v>
      </c>
      <c r="BN14" s="36" t="s">
        <v>122</v>
      </c>
      <c r="BO14" s="36" t="s">
        <v>123</v>
      </c>
      <c r="BP14" s="78">
        <f>+BK14+1</f>
        <v>2015</v>
      </c>
      <c r="BQ14" s="36" t="s">
        <v>126</v>
      </c>
      <c r="BR14" s="36" t="s">
        <v>127</v>
      </c>
      <c r="BS14" s="36" t="s">
        <v>128</v>
      </c>
      <c r="BT14" s="36" t="s">
        <v>129</v>
      </c>
      <c r="BU14" s="78">
        <f>+BP14+1</f>
        <v>2016</v>
      </c>
      <c r="BV14" s="36" t="s">
        <v>136</v>
      </c>
      <c r="BW14" s="36" t="s">
        <v>137</v>
      </c>
      <c r="BX14" s="36" t="s">
        <v>138</v>
      </c>
      <c r="BY14" s="36" t="s">
        <v>139</v>
      </c>
      <c r="BZ14" s="78">
        <f>+BU14+1</f>
        <v>2017</v>
      </c>
      <c r="CA14" s="36" t="s">
        <v>142</v>
      </c>
      <c r="CB14" s="36" t="s">
        <v>143</v>
      </c>
      <c r="CC14" s="36" t="s">
        <v>144</v>
      </c>
      <c r="CD14" s="36" t="s">
        <v>145</v>
      </c>
      <c r="CE14" s="78">
        <f>+BZ14+1</f>
        <v>2018</v>
      </c>
      <c r="CF14" s="36" t="s">
        <v>146</v>
      </c>
      <c r="CG14" s="36" t="s">
        <v>148</v>
      </c>
      <c r="CH14" s="36" t="s">
        <v>149</v>
      </c>
      <c r="CI14" s="36" t="s">
        <v>150</v>
      </c>
      <c r="CJ14" s="36">
        <f>+CE14+1</f>
        <v>2019</v>
      </c>
      <c r="CK14" s="36" t="s">
        <v>152</v>
      </c>
      <c r="CL14" s="100" t="s">
        <v>153</v>
      </c>
    </row>
    <row r="15" spans="1:92" ht="5.0999999999999996" customHeight="1" x14ac:dyDescent="0.25">
      <c r="CJ15" s="78"/>
      <c r="CK15" s="36"/>
      <c r="CL15" s="36"/>
    </row>
    <row r="16" spans="1:92" x14ac:dyDescent="0.25">
      <c r="A16" s="8" t="s">
        <v>3</v>
      </c>
      <c r="C16" s="63">
        <f>+'CUADRO 1'!H16/'CUADRO 1'!C16*100-100</f>
        <v>10.542318009962813</v>
      </c>
      <c r="D16" s="63">
        <f>+'CUADRO 1'!I16/'CUADRO 1'!D16*100-100</f>
        <v>12.398330029971504</v>
      </c>
      <c r="E16" s="63">
        <f>+'CUADRO 1'!J16/'CUADRO 1'!E16*100-100</f>
        <v>14.482136903776862</v>
      </c>
      <c r="F16" s="63">
        <f>+'CUADRO 1'!K16/'CUADRO 1'!F16*100-100</f>
        <v>10.766324754234375</v>
      </c>
      <c r="G16" s="63">
        <f>+'CUADRO 1'!L16/'CUADRO 1'!G16*100-100</f>
        <v>6.3216266915321597</v>
      </c>
      <c r="H16" s="63">
        <f>+'CUADRO 1'!M16/'CUADRO 1'!H16*100-100</f>
        <v>1.844397610978362</v>
      </c>
      <c r="I16" s="63">
        <f>+'CUADRO 1'!N16/'CUADRO 1'!I16*100-100</f>
        <v>4.8156036657452432</v>
      </c>
      <c r="J16" s="63">
        <f>+'CUADRO 1'!O16/'CUADRO 1'!J16*100-100</f>
        <v>1.3802450270866018</v>
      </c>
      <c r="K16" s="63">
        <f>+'CUADRO 1'!P16/'CUADRO 1'!K16*100-100</f>
        <v>-0.40105907233134985</v>
      </c>
      <c r="L16" s="63">
        <f>+'CUADRO 1'!Q16/'CUADRO 1'!L16*100-100</f>
        <v>1.8274634728626893</v>
      </c>
      <c r="M16" s="63">
        <f>+'CUADRO 1'!R16/'CUADRO 1'!M16*100-100</f>
        <v>6.1392055332364635</v>
      </c>
      <c r="N16" s="63">
        <f>+'CUADRO 1'!S16/'CUADRO 1'!N16*100-100</f>
        <v>0.46919396409828096</v>
      </c>
      <c r="O16" s="63">
        <f>+'CUADRO 1'!T16/'CUADRO 1'!O16*100-100</f>
        <v>3.7903702244978348</v>
      </c>
      <c r="P16" s="63">
        <f>+'CUADRO 1'!U16/'CUADRO 1'!P16*100-100</f>
        <v>7.3875875134546902</v>
      </c>
      <c r="Q16" s="63">
        <f>+'CUADRO 1'!V16/'CUADRO 1'!Q16*100-100</f>
        <v>11.18901650360695</v>
      </c>
      <c r="R16" s="63">
        <f>+'CUADRO 1'!W16/'CUADRO 1'!R16*100-100</f>
        <v>5.0935515881197233</v>
      </c>
      <c r="S16" s="63">
        <f>+'CUADRO 1'!X16/'CUADRO 1'!S16*100-100</f>
        <v>14.325414688421034</v>
      </c>
      <c r="T16" s="63">
        <f>+'CUADRO 1'!Y16/'CUADRO 1'!T16*100-100</f>
        <v>6.7706092758388792</v>
      </c>
      <c r="U16" s="63">
        <f>+'CUADRO 1'!Z16/'CUADRO 1'!U16*100-100</f>
        <v>4.539006756372828</v>
      </c>
      <c r="V16" s="63">
        <f>+'CUADRO 1'!AA16/'CUADRO 1'!V16*100-100</f>
        <v>-1.9341644229469068</v>
      </c>
      <c r="W16" s="63">
        <f>+'CUADRO 1'!AB16/'CUADRO 1'!W16*100-100</f>
        <v>0.57683589460104656</v>
      </c>
      <c r="X16" s="63">
        <f>+'CUADRO 1'!AC16/'CUADRO 1'!X16*100-100</f>
        <v>-2.429187360869264</v>
      </c>
      <c r="Y16" s="63">
        <f>+'CUADRO 1'!AD16/'CUADRO 1'!Y16*100-100</f>
        <v>-1.5346666527692605</v>
      </c>
      <c r="Z16" s="63">
        <f>+'CUADRO 1'!AE16/'CUADRO 1'!Z16*100-100</f>
        <v>1.1373044732185775</v>
      </c>
      <c r="AA16" s="63">
        <f>+'CUADRO 1'!AF16/'CUADRO 1'!AA16*100-100</f>
        <v>4.1192139664359786</v>
      </c>
      <c r="AB16" s="63">
        <f>+'CUADRO 1'!AG16/'CUADRO 1'!AB16*100-100</f>
        <v>15.779748846459782</v>
      </c>
      <c r="AC16" s="63">
        <f>+'CUADRO 1'!AH16/'CUADRO 1'!AC16*100-100</f>
        <v>17.145856845304081</v>
      </c>
      <c r="AD16" s="63">
        <f>+'CUADRO 1'!AI16/'CUADRO 1'!AD16*100-100</f>
        <v>17.97755733700572</v>
      </c>
      <c r="AE16" s="63">
        <f>+'CUADRO 1'!AJ16/'CUADRO 1'!AE16*100-100</f>
        <v>18.582014089071279</v>
      </c>
      <c r="AF16" s="63">
        <f>+'CUADRO 1'!AK16/'CUADRO 1'!AF16*100-100</f>
        <v>10.976813705440918</v>
      </c>
      <c r="AG16" s="63">
        <f>+'CUADRO 1'!AL16/'CUADRO 1'!AG16*100-100</f>
        <v>10.059320672909891</v>
      </c>
      <c r="AH16" s="63">
        <f>+'CUADRO 1'!AM16/'CUADRO 1'!AH16*100-100</f>
        <v>3.8254055168168435</v>
      </c>
      <c r="AI16" s="63">
        <f>+'CUADRO 1'!AN16/'CUADRO 1'!AI16*100-100</f>
        <v>5.7602113385609215</v>
      </c>
      <c r="AJ16" s="63">
        <f>+'CUADRO 1'!AO16/'CUADRO 1'!AJ16*100-100</f>
        <v>10.430267098337453</v>
      </c>
      <c r="AK16" s="63">
        <f>+'CUADRO 1'!AP16/'CUADRO 1'!AK16*100-100</f>
        <v>17.93688685862908</v>
      </c>
      <c r="AL16" s="63">
        <f>+'CUADRO 1'!AQ16/'CUADRO 1'!AL16*100-100</f>
        <v>8.8237406988483968</v>
      </c>
      <c r="AM16" s="63">
        <f>+'CUADRO 1'!AR16/'CUADRO 1'!AM16*100-100</f>
        <v>16.631445074836208</v>
      </c>
      <c r="AN16" s="63">
        <f>+'CUADRO 1'!AS16/'CUADRO 1'!AN16*100-100</f>
        <v>13.852111114850786</v>
      </c>
      <c r="AO16" s="63">
        <f>+'CUADRO 1'!AT16/'CUADRO 1'!AO16*100-100</f>
        <v>7.0642999704407288</v>
      </c>
      <c r="AP16" s="63">
        <f>+'CUADRO 1'!AU16/'CUADRO 1'!AP16*100-100</f>
        <v>1.3542266648953785</v>
      </c>
      <c r="AQ16" s="63">
        <f>+'CUADRO 1'!AV16/'CUADRO 1'!AQ16*100-100</f>
        <v>2.5603444119446408</v>
      </c>
      <c r="AR16" s="63">
        <f>+'CUADRO 1'!AW16/'CUADRO 1'!AR16*100-100</f>
        <v>6.2938873785054881</v>
      </c>
      <c r="AS16" s="63">
        <f>+'CUADRO 1'!AX16/'CUADRO 1'!AS16*100-100</f>
        <v>1.0022142211978178</v>
      </c>
      <c r="AT16" s="63">
        <f>+'CUADRO 1'!AY16/'CUADRO 1'!AT16*100-100</f>
        <v>-1.6446575070534095</v>
      </c>
      <c r="AU16" s="63">
        <f>+'CUADRO 1'!AZ16/'CUADRO 1'!AU16*100-100</f>
        <v>4.2932978462249878</v>
      </c>
      <c r="AV16" s="63">
        <f>+'CUADRO 1'!BA16/'CUADRO 1'!AV16*100-100</f>
        <v>11.589376932252421</v>
      </c>
      <c r="AW16" s="63">
        <f>+'CUADRO 1'!BB16/'CUADRO 1'!AW16*100-100</f>
        <v>3.603338837466481</v>
      </c>
      <c r="AX16" s="63">
        <f>+'CUADRO 1'!BC16/'CUADRO 1'!AX16*100-100</f>
        <v>12.153962577421495</v>
      </c>
      <c r="AY16" s="63">
        <f>+'CUADRO 1'!BD16/'CUADRO 1'!AY16*100-100</f>
        <v>16.816378268698173</v>
      </c>
      <c r="AZ16" s="63">
        <f>+'CUADRO 1'!BE16/'CUADRO 1'!AZ16*100-100</f>
        <v>13.534539424135474</v>
      </c>
      <c r="BA16" s="63">
        <f>+'CUADRO 1'!BF16/'CUADRO 1'!BA16*100-100</f>
        <v>1.3850375668933879</v>
      </c>
      <c r="BB16" s="63">
        <f>+'CUADRO 1'!BG16/'CUADRO 1'!BB16*100-100</f>
        <v>8.0248285530960146</v>
      </c>
      <c r="BC16" s="63">
        <f>+'CUADRO 1'!BH16/'CUADRO 1'!BC16*100-100</f>
        <v>0.43164483891256111</v>
      </c>
      <c r="BD16" s="63">
        <f>+'CUADRO 1'!BI16/'CUADRO 1'!BD16*100-100</f>
        <v>-3.1127825506635816</v>
      </c>
      <c r="BE16" s="63">
        <f>+'CUADRO 1'!BJ16/'CUADRO 1'!BE16*100-100</f>
        <v>0.81243067201519636</v>
      </c>
      <c r="BF16" s="63">
        <f>+'CUADRO 1'!BK16/'CUADRO 1'!BF16*100-100</f>
        <v>7.9940781316843186</v>
      </c>
      <c r="BG16" s="63">
        <f>+'CUADRO 1'!BL16/'CUADRO 1'!BG16*100-100</f>
        <v>9.8883480777452633</v>
      </c>
      <c r="BH16" s="63">
        <f>+'CUADRO 1'!BM16/'CUADRO 1'!BH16*100-100</f>
        <v>8.3007486180845689</v>
      </c>
      <c r="BI16" s="63">
        <f>+'CUADRO 1'!BN16/'CUADRO 1'!BI16*100-100</f>
        <v>6.9848775412486788</v>
      </c>
      <c r="BJ16" s="63">
        <f>+'CUADRO 1'!BO16/'CUADRO 1'!BJ16*100-100</f>
        <v>7.0505524335179075</v>
      </c>
      <c r="BK16" s="63">
        <f>+'CUADRO 1'!BP16/'CUADRO 1'!BK16*100-100</f>
        <v>7.9958133683601886</v>
      </c>
      <c r="BL16" s="63">
        <f>+'CUADRO 1'!BQ16/'CUADRO 1'!BL16*100-100</f>
        <v>5.6128127477825842</v>
      </c>
      <c r="BM16" s="63">
        <f>+'CUADRO 1'!BR16/'CUADRO 1'!BM16*100-100</f>
        <v>7.2913326714402871</v>
      </c>
      <c r="BN16" s="63">
        <f>+'CUADRO 1'!BS16/'CUADRO 1'!BN16*100-100</f>
        <v>8.3519598856245096</v>
      </c>
      <c r="BO16" s="63">
        <f>+'CUADRO 1'!BT16/'CUADRO 1'!BO16*100-100</f>
        <v>10.180852906593913</v>
      </c>
      <c r="BP16" s="63">
        <f>+'CUADRO 1'!BU16/'CUADRO 1'!BP16*100-100</f>
        <v>5.3015955979433897</v>
      </c>
      <c r="BQ16" s="63">
        <f>+'CUADRO 1'!BV16/'CUADRO 1'!BQ16*100-100</f>
        <v>8.499499518698201</v>
      </c>
      <c r="BR16" s="63">
        <f>+'CUADRO 1'!BW16/'CUADRO 1'!BR16*100-100</f>
        <v>6.765775471042204</v>
      </c>
      <c r="BS16" s="63">
        <f>+'CUADRO 1'!BX16/'CUADRO 1'!BS16*100-100</f>
        <v>4.8409627322822502</v>
      </c>
      <c r="BT16" s="63">
        <f>+'CUADRO 1'!BY16/'CUADRO 1'!BT16*100-100</f>
        <v>2.0988383968840481</v>
      </c>
      <c r="BU16" s="63">
        <f>+'CUADRO 1'!BZ16/'CUADRO 1'!BU16*100-100</f>
        <v>2.0952839077580876</v>
      </c>
      <c r="BV16" s="63">
        <f>+'CUADRO 1'!CA16/'CUADRO 1'!BV16*100-100</f>
        <v>0.84204823395610617</v>
      </c>
      <c r="BW16" s="63">
        <f>+'CUADRO 1'!CB16/'CUADRO 1'!BW16*100-100</f>
        <v>0.76508095597903036</v>
      </c>
      <c r="BX16" s="63">
        <f>+'CUADRO 1'!CC16/'CUADRO 1'!BX16*100-100</f>
        <v>1.8225454447326541</v>
      </c>
      <c r="BY16" s="63">
        <f>+'CUADRO 1'!CD16/'CUADRO 1'!BY16*100-100</f>
        <v>4.356111252212159</v>
      </c>
      <c r="BZ16" s="63">
        <f>+'CUADRO 1'!CE16/'CUADRO 1'!BZ16*100-100</f>
        <v>6.9979509642406725</v>
      </c>
      <c r="CA16" s="63">
        <f>+'CUADRO 1'!CF16/'CUADRO 1'!CA16*100-100</f>
        <v>4.3331183213939823</v>
      </c>
      <c r="CB16" s="63">
        <f>+'CUADRO 1'!CG16/'CUADRO 1'!CB16*100-100</f>
        <v>7.4172111367896747</v>
      </c>
      <c r="CC16" s="63">
        <f>+'CUADRO 1'!CH16/'CUADRO 1'!CC16*100-100</f>
        <v>6.081030046501354</v>
      </c>
      <c r="CD16" s="63">
        <f>+'CUADRO 1'!CI16/'CUADRO 1'!CD16*100-100</f>
        <v>9.5174680309906279</v>
      </c>
      <c r="CE16" s="63">
        <f>+'CUADRO 1'!CJ16/'CUADRO 1'!CE16*100-100</f>
        <v>5.3184317925620235</v>
      </c>
      <c r="CF16" s="63">
        <f>+'CUADRO 1'!CK16/'CUADRO 1'!CF16*100-100</f>
        <v>2.3238241643172017</v>
      </c>
      <c r="CG16" s="63">
        <f>+'CUADRO 1'!CL16/'CUADRO 1'!CG16*100-100</f>
        <v>4.7429047141818899</v>
      </c>
      <c r="CH16" s="63">
        <f>+'CUADRO 1'!CM16/'CUADRO 1'!CH16*100-100</f>
        <v>6.2940319564684728</v>
      </c>
      <c r="CI16" s="63">
        <f>+'CUADRO 1'!CN16/'CUADRO 1'!CI16*100-100</f>
        <v>7.2924286959481037</v>
      </c>
      <c r="CJ16" s="63"/>
      <c r="CK16" s="63">
        <f>+'CUADRO 1'!CP16/'CUADRO 1'!CK16*100-100</f>
        <v>2.7341698675495678</v>
      </c>
      <c r="CL16" s="63">
        <f>+'CUADRO 1'!CQ16/'CUADRO 1'!CL16*100-100</f>
        <v>7.5800824926245696</v>
      </c>
      <c r="CM16" s="98"/>
      <c r="CN16" s="98"/>
    </row>
    <row r="17" spans="1:92" outlineLevel="1" x14ac:dyDescent="0.25">
      <c r="A17" s="31" t="s">
        <v>4</v>
      </c>
      <c r="B17" s="1"/>
      <c r="C17" s="64">
        <f>+'CUADRO 1'!H17/'CUADRO 1'!C17*100-100</f>
        <v>8.2372344643751632</v>
      </c>
      <c r="D17" s="65">
        <f>+'CUADRO 1'!I17/'CUADRO 1'!D17*100-100</f>
        <v>-21.259495505943761</v>
      </c>
      <c r="E17" s="65">
        <f>+'CUADRO 1'!J17/'CUADRO 1'!E17*100-100</f>
        <v>11.38203094738131</v>
      </c>
      <c r="F17" s="65">
        <f>+'CUADRO 1'!K17/'CUADRO 1'!F17*100-100</f>
        <v>33.677630783845814</v>
      </c>
      <c r="G17" s="65">
        <f>+'CUADRO 1'!L17/'CUADRO 1'!G17*100-100</f>
        <v>22.097135520432104</v>
      </c>
      <c r="H17" s="64">
        <f>+'CUADRO 1'!M17/'CUADRO 1'!H17*100-100</f>
        <v>1.1901622602107977</v>
      </c>
      <c r="I17" s="65">
        <f>+'CUADRO 1'!N17/'CUADRO 1'!I17*100-100</f>
        <v>14.413644799245901</v>
      </c>
      <c r="J17" s="65">
        <f>+'CUADRO 1'!O17/'CUADRO 1'!J17*100-100</f>
        <v>2.7037498017107708</v>
      </c>
      <c r="K17" s="65">
        <f>+'CUADRO 1'!P17/'CUADRO 1'!K17*100-100</f>
        <v>-2.8259896009637799</v>
      </c>
      <c r="L17" s="65">
        <f>+'CUADRO 1'!Q17/'CUADRO 1'!L17*100-100</f>
        <v>-5.874230548319531</v>
      </c>
      <c r="M17" s="64">
        <f>+'CUADRO 1'!R17/'CUADRO 1'!M17*100-100</f>
        <v>15.745353263448393</v>
      </c>
      <c r="N17" s="65">
        <f>+'CUADRO 1'!S17/'CUADRO 1'!N17*100-100</f>
        <v>-8.2678019714579989</v>
      </c>
      <c r="O17" s="65">
        <f>+'CUADRO 1'!T17/'CUADRO 1'!O17*100-100</f>
        <v>9.4084065263301682</v>
      </c>
      <c r="P17" s="65">
        <f>+'CUADRO 1'!U17/'CUADRO 1'!P17*100-100</f>
        <v>19.774546713401691</v>
      </c>
      <c r="Q17" s="65">
        <f>+'CUADRO 1'!V17/'CUADRO 1'!Q17*100-100</f>
        <v>36.284039497528312</v>
      </c>
      <c r="R17" s="64">
        <f>+'CUADRO 1'!W17/'CUADRO 1'!R17*100-100</f>
        <v>26.785739849735606</v>
      </c>
      <c r="S17" s="65">
        <f>+'CUADRO 1'!X17/'CUADRO 1'!S17*100-100</f>
        <v>55.845093153008293</v>
      </c>
      <c r="T17" s="65">
        <f>+'CUADRO 1'!Y17/'CUADRO 1'!T17*100-100</f>
        <v>32.222499742087535</v>
      </c>
      <c r="U17" s="65">
        <f>+'CUADRO 1'!Z17/'CUADRO 1'!U17*100-100</f>
        <v>25.354695126577482</v>
      </c>
      <c r="V17" s="65">
        <f>+'CUADRO 1'!AA17/'CUADRO 1'!V17*100-100</f>
        <v>9.0279709368194574</v>
      </c>
      <c r="W17" s="64">
        <f>+'CUADRO 1'!AB17/'CUADRO 1'!W17*100-100</f>
        <v>3.1662038914180357</v>
      </c>
      <c r="X17" s="65">
        <f>+'CUADRO 1'!AC17/'CUADRO 1'!X17*100-100</f>
        <v>-26.991483997118465</v>
      </c>
      <c r="Y17" s="65">
        <f>+'CUADRO 1'!AD17/'CUADRO 1'!Y17*100-100</f>
        <v>-6.5630319219926463</v>
      </c>
      <c r="Z17" s="65">
        <f>+'CUADRO 1'!AE17/'CUADRO 1'!Z17*100-100</f>
        <v>3.0438184776296282</v>
      </c>
      <c r="AA17" s="65">
        <f>+'CUADRO 1'!AF17/'CUADRO 1'!AA17*100-100</f>
        <v>32.480557690173725</v>
      </c>
      <c r="AB17" s="64">
        <f>+'CUADRO 1'!AG17/'CUADRO 1'!AB17*100-100</f>
        <v>17.8391904799809</v>
      </c>
      <c r="AC17" s="65">
        <f>+'CUADRO 1'!AH17/'CUADRO 1'!AC17*100-100</f>
        <v>27.723733523158756</v>
      </c>
      <c r="AD17" s="65">
        <f>+'CUADRO 1'!AI17/'CUADRO 1'!AD17*100-100</f>
        <v>22.279356666161235</v>
      </c>
      <c r="AE17" s="65">
        <f>+'CUADRO 1'!AJ17/'CUADRO 1'!AE17*100-100</f>
        <v>32.866514789812783</v>
      </c>
      <c r="AF17" s="65">
        <f>+'CUADRO 1'!AK17/'CUADRO 1'!AF17*100-100</f>
        <v>3.4545868719279866</v>
      </c>
      <c r="AG17" s="64">
        <f>+'CUADRO 1'!AL17/'CUADRO 1'!AG17*100-100</f>
        <v>13.082857185477152</v>
      </c>
      <c r="AH17" s="65">
        <f>+'CUADRO 1'!AM17/'CUADRO 1'!AH17*100-100</f>
        <v>12.396776302901728</v>
      </c>
      <c r="AI17" s="65">
        <f>+'CUADRO 1'!AN17/'CUADRO 1'!AI17*100-100</f>
        <v>17.491863643470353</v>
      </c>
      <c r="AJ17" s="65">
        <f>+'CUADRO 1'!AO17/'CUADRO 1'!AJ17*100-100</f>
        <v>17.946647917092065</v>
      </c>
      <c r="AK17" s="65">
        <f>+'CUADRO 1'!AP17/'CUADRO 1'!AK17*100-100</f>
        <v>8.1062839363434307</v>
      </c>
      <c r="AL17" s="64">
        <f>+'CUADRO 1'!AQ17/'CUADRO 1'!AL17*100-100</f>
        <v>-0.76996863477910438</v>
      </c>
      <c r="AM17" s="65">
        <f>+'CUADRO 1'!AR17/'CUADRO 1'!AM17*100-100</f>
        <v>-8.0433854069499091</v>
      </c>
      <c r="AN17" s="65">
        <f>+'CUADRO 1'!AS17/'CUADRO 1'!AN17*100-100</f>
        <v>-11.4950281972569</v>
      </c>
      <c r="AO17" s="65">
        <f>+'CUADRO 1'!AT17/'CUADRO 1'!AO17*100-100</f>
        <v>-15.812384935894286</v>
      </c>
      <c r="AP17" s="65">
        <f>+'CUADRO 1'!AU17/'CUADRO 1'!AP17*100-100</f>
        <v>20.083585073114207</v>
      </c>
      <c r="AQ17" s="64">
        <f>+'CUADRO 1'!AV17/'CUADRO 1'!AQ17*100-100</f>
        <v>18.342066121713913</v>
      </c>
      <c r="AR17" s="65">
        <f>+'CUADRO 1'!AW17/'CUADRO 1'!AR17*100-100</f>
        <v>42.09548444964102</v>
      </c>
      <c r="AS17" s="65">
        <f>+'CUADRO 1'!AX17/'CUADRO 1'!AS17*100-100</f>
        <v>16.417804691739519</v>
      </c>
      <c r="AT17" s="65">
        <f>+'CUADRO 1'!AY17/'CUADRO 1'!AT17*100-100</f>
        <v>12.751462292051357</v>
      </c>
      <c r="AU17" s="65">
        <f>+'CUADRO 1'!AZ17/'CUADRO 1'!AU17*100-100</f>
        <v>11.692272899747792</v>
      </c>
      <c r="AV17" s="64">
        <f>+'CUADRO 1'!BA17/'CUADRO 1'!AV17*100-100</f>
        <v>26.581779199045073</v>
      </c>
      <c r="AW17" s="65">
        <f>+'CUADRO 1'!BB17/'CUADRO 1'!AW17*100-100</f>
        <v>14.263264433892701</v>
      </c>
      <c r="AX17" s="65">
        <f>+'CUADRO 1'!BC17/'CUADRO 1'!AX17*100-100</f>
        <v>32.368218302844411</v>
      </c>
      <c r="AY17" s="65">
        <f>+'CUADRO 1'!BD17/'CUADRO 1'!AY17*100-100</f>
        <v>33.875697227635868</v>
      </c>
      <c r="AZ17" s="65">
        <f>+'CUADRO 1'!BE17/'CUADRO 1'!AZ17*100-100</f>
        <v>27.342593370534217</v>
      </c>
      <c r="BA17" s="64">
        <f>+'CUADRO 1'!BF17/'CUADRO 1'!BA17*100-100</f>
        <v>-15.395805430399918</v>
      </c>
      <c r="BB17" s="65">
        <f>+'CUADRO 1'!BG17/'CUADRO 1'!BB17*100-100</f>
        <v>7.7254877137485494</v>
      </c>
      <c r="BC17" s="65">
        <f>+'CUADRO 1'!BH17/'CUADRO 1'!BC17*100-100</f>
        <v>-15.538491559714515</v>
      </c>
      <c r="BD17" s="65">
        <f>+'CUADRO 1'!BI17/'CUADRO 1'!BD17*100-100</f>
        <v>-22.616985193169967</v>
      </c>
      <c r="BE17" s="65">
        <f>+'CUADRO 1'!BJ17/'CUADRO 1'!BE17*100-100</f>
        <v>-22.655589518809577</v>
      </c>
      <c r="BF17" s="64">
        <f>+'CUADRO 1'!BK17/'CUADRO 1'!BF17*100-100</f>
        <v>-20.707002838595486</v>
      </c>
      <c r="BG17" s="65">
        <f>+'CUADRO 1'!BL17/'CUADRO 1'!BG17*100-100</f>
        <v>-21.720643123524795</v>
      </c>
      <c r="BH17" s="65">
        <f>+'CUADRO 1'!BM17/'CUADRO 1'!BH17*100-100</f>
        <v>-12.596747144888681</v>
      </c>
      <c r="BI17" s="65">
        <f>+'CUADRO 1'!BN17/'CUADRO 1'!BI17*100-100</f>
        <v>-13.234501396630321</v>
      </c>
      <c r="BJ17" s="65">
        <f>+'CUADRO 1'!BO17/'CUADRO 1'!BJ17*100-100</f>
        <v>-27.602281054142452</v>
      </c>
      <c r="BK17" s="64">
        <f>+'CUADRO 1'!BP17/'CUADRO 1'!BK17*100-100</f>
        <v>1.7952571247582512</v>
      </c>
      <c r="BL17" s="65">
        <f>+'CUADRO 1'!BQ17/'CUADRO 1'!BL17*100-100</f>
        <v>-20.238139339004434</v>
      </c>
      <c r="BM17" s="65">
        <f>+'CUADRO 1'!BR17/'CUADRO 1'!BM17*100-100</f>
        <v>-5.6320204662637821</v>
      </c>
      <c r="BN17" s="65">
        <f>+'CUADRO 1'!BS17/'CUADRO 1'!BN17*100-100</f>
        <v>4.5900960357786289</v>
      </c>
      <c r="BO17" s="65">
        <f>+'CUADRO 1'!BT17/'CUADRO 1'!BO17*100-100</f>
        <v>19.958431369679047</v>
      </c>
      <c r="BP17" s="64">
        <f>+'CUADRO 1'!BU17/'CUADRO 1'!BP17*100-100</f>
        <v>-3.4900949739915745</v>
      </c>
      <c r="BQ17" s="65">
        <f>+'CUADRO 1'!BV17/'CUADRO 1'!BQ17*100-100</f>
        <v>22.495862798923454</v>
      </c>
      <c r="BR17" s="65">
        <f>+'CUADRO 1'!BW17/'CUADRO 1'!BR17*100-100</f>
        <v>-9.4482928486222306</v>
      </c>
      <c r="BS17" s="65">
        <f>+'CUADRO 1'!BX17/'CUADRO 1'!BS17*100-100</f>
        <v>-12.052344628135543</v>
      </c>
      <c r="BT17" s="65">
        <f>+'CUADRO 1'!BY17/'CUADRO 1'!BT17*100-100</f>
        <v>-8.9796416391622387</v>
      </c>
      <c r="BU17" s="64">
        <f>+'CUADRO 1'!BZ17/'CUADRO 1'!BU17*100-100</f>
        <v>0.30862707697029634</v>
      </c>
      <c r="BV17" s="65">
        <f>+'CUADRO 1'!CA17/'CUADRO 1'!BV17*100-100</f>
        <v>-13.295265424387665</v>
      </c>
      <c r="BW17" s="65">
        <f>+'CUADRO 1'!CB17/'CUADRO 1'!BW17*100-100</f>
        <v>-0.27396042596313919</v>
      </c>
      <c r="BX17" s="65">
        <f>+'CUADRO 1'!CC17/'CUADRO 1'!BX17*100-100</f>
        <v>2.6368273475040525</v>
      </c>
      <c r="BY17" s="65">
        <f>+'CUADRO 1'!CD17/'CUADRO 1'!BY17*100-100</f>
        <v>8.2945583675504793</v>
      </c>
      <c r="BZ17" s="64">
        <f>+'CUADRO 1'!CE17/'CUADRO 1'!BZ17*100-100</f>
        <v>5.9165360193906622</v>
      </c>
      <c r="CA17" s="65">
        <f>+'CUADRO 1'!CF17/'CUADRO 1'!CA17*100-100</f>
        <v>20.511327479047566</v>
      </c>
      <c r="CB17" s="65">
        <f>+'CUADRO 1'!CG17/'CUADRO 1'!CB17*100-100</f>
        <v>11.485357848931017</v>
      </c>
      <c r="CC17" s="65">
        <f>+'CUADRO 1'!CH17/'CUADRO 1'!CC17*100-100</f>
        <v>3.7943579835507677</v>
      </c>
      <c r="CD17" s="65">
        <f>+'CUADRO 1'!CI17/'CUADRO 1'!CD17*100-100</f>
        <v>-2.681018411925038</v>
      </c>
      <c r="CE17" s="64">
        <f>+'CUADRO 1'!CJ17/'CUADRO 1'!CE17*100-100</f>
        <v>-2.429378855312379</v>
      </c>
      <c r="CF17" s="65">
        <f>+'CUADRO 1'!CK17/'CUADRO 1'!CF17*100-100</f>
        <v>-9.7544486194598079</v>
      </c>
      <c r="CG17" s="65">
        <f>+'CUADRO 1'!CL17/'CUADRO 1'!CG17*100-100</f>
        <v>-3.4238602057002367</v>
      </c>
      <c r="CH17" s="65">
        <f>+'CUADRO 1'!CM17/'CUADRO 1'!CH17*100-100</f>
        <v>1.4936397034494462</v>
      </c>
      <c r="CI17" s="65">
        <f>+'CUADRO 1'!CN17/'CUADRO 1'!CI17*100-100</f>
        <v>0.50725812862708608</v>
      </c>
      <c r="CJ17" s="64"/>
      <c r="CK17" s="65">
        <f>+'CUADRO 1'!CP17/'CUADRO 1'!CK17*100-100</f>
        <v>12.805224514672275</v>
      </c>
      <c r="CL17" s="65">
        <f>+'CUADRO 1'!CQ17/'CUADRO 1'!CL17*100-100</f>
        <v>12.531707187845626</v>
      </c>
      <c r="CM17" s="98"/>
      <c r="CN17" s="98"/>
    </row>
    <row r="18" spans="1:92" outlineLevel="1" x14ac:dyDescent="0.25">
      <c r="A18" s="31" t="s">
        <v>5</v>
      </c>
      <c r="B18" s="1"/>
      <c r="C18" s="64">
        <f>+'CUADRO 1'!H18/'CUADRO 1'!C18*100-100</f>
        <v>4.0931931332086009</v>
      </c>
      <c r="D18" s="65">
        <f>+'CUADRO 1'!I18/'CUADRO 1'!D18*100-100</f>
        <v>4.4917311270412483</v>
      </c>
      <c r="E18" s="65">
        <f>+'CUADRO 1'!J18/'CUADRO 1'!E18*100-100</f>
        <v>3.7798426143214101</v>
      </c>
      <c r="F18" s="65">
        <f>+'CUADRO 1'!K18/'CUADRO 1'!F18*100-100</f>
        <v>3.7266946657769751</v>
      </c>
      <c r="G18" s="65">
        <f>+'CUADRO 1'!L18/'CUADRO 1'!G18*100-100</f>
        <v>4.3690235055819926</v>
      </c>
      <c r="H18" s="64">
        <f>+'CUADRO 1'!M18/'CUADRO 1'!H18*100-100</f>
        <v>-5.6243188955791936</v>
      </c>
      <c r="I18" s="65">
        <f>+'CUADRO 1'!N18/'CUADRO 1'!I18*100-100</f>
        <v>-6.1852147787134015</v>
      </c>
      <c r="J18" s="65">
        <f>+'CUADRO 1'!O18/'CUADRO 1'!J18*100-100</f>
        <v>-5.5904331541198786</v>
      </c>
      <c r="K18" s="65">
        <f>+'CUADRO 1'!P18/'CUADRO 1'!K18*100-100</f>
        <v>-5.1546840381511743</v>
      </c>
      <c r="L18" s="65">
        <f>+'CUADRO 1'!Q18/'CUADRO 1'!L18*100-100</f>
        <v>-5.5423916232256829</v>
      </c>
      <c r="M18" s="64">
        <f>+'CUADRO 1'!R18/'CUADRO 1'!M18*100-100</f>
        <v>11.364856522281073</v>
      </c>
      <c r="N18" s="65">
        <f>+'CUADRO 1'!S18/'CUADRO 1'!N18*100-100</f>
        <v>10.04992687283584</v>
      </c>
      <c r="O18" s="65">
        <f>+'CUADRO 1'!T18/'CUADRO 1'!O18*100-100</f>
        <v>10.391490848391925</v>
      </c>
      <c r="P18" s="65">
        <f>+'CUADRO 1'!U18/'CUADRO 1'!P18*100-100</f>
        <v>11.2897852519026</v>
      </c>
      <c r="Q18" s="65">
        <f>+'CUADRO 1'!V18/'CUADRO 1'!Q18*100-100</f>
        <v>13.796776325743991</v>
      </c>
      <c r="R18" s="64">
        <f>+'CUADRO 1'!W18/'CUADRO 1'!R18*100-100</f>
        <v>6.7572105173170343</v>
      </c>
      <c r="S18" s="65">
        <f>+'CUADRO 1'!X18/'CUADRO 1'!S18*100-100</f>
        <v>12.736861642334091</v>
      </c>
      <c r="T18" s="65">
        <f>+'CUADRO 1'!Y18/'CUADRO 1'!T18*100-100</f>
        <v>11.5668099052656</v>
      </c>
      <c r="U18" s="65">
        <f>+'CUADRO 1'!Z18/'CUADRO 1'!U18*100-100</f>
        <v>6.1203235827123734</v>
      </c>
      <c r="V18" s="65">
        <f>+'CUADRO 1'!AA18/'CUADRO 1'!V18*100-100</f>
        <v>-3.3816611060860708</v>
      </c>
      <c r="W18" s="64">
        <f>+'CUADRO 1'!AB18/'CUADRO 1'!W18*100-100</f>
        <v>-20.921736251824939</v>
      </c>
      <c r="X18" s="65">
        <f>+'CUADRO 1'!AC18/'CUADRO 1'!X18*100-100</f>
        <v>-16.296811709450566</v>
      </c>
      <c r="Y18" s="65">
        <f>+'CUADRO 1'!AD18/'CUADRO 1'!Y18*100-100</f>
        <v>-22.975128204320015</v>
      </c>
      <c r="Z18" s="65">
        <f>+'CUADRO 1'!AE18/'CUADRO 1'!Z18*100-100</f>
        <v>-24.472360026553019</v>
      </c>
      <c r="AA18" s="65">
        <f>+'CUADRO 1'!AF18/'CUADRO 1'!AA18*100-100</f>
        <v>-20.148156464235655</v>
      </c>
      <c r="AB18" s="64">
        <f>+'CUADRO 1'!AG18/'CUADRO 1'!AB18*100-100</f>
        <v>24.463893208226523</v>
      </c>
      <c r="AC18" s="65">
        <f>+'CUADRO 1'!AH18/'CUADRO 1'!AC18*100-100</f>
        <v>24.508839770804272</v>
      </c>
      <c r="AD18" s="65">
        <f>+'CUADRO 1'!AI18/'CUADRO 1'!AD18*100-100</f>
        <v>26.790643049909036</v>
      </c>
      <c r="AE18" s="65">
        <f>+'CUADRO 1'!AJ18/'CUADRO 1'!AE18*100-100</f>
        <v>18.989535739285813</v>
      </c>
      <c r="AF18" s="65">
        <f>+'CUADRO 1'!AK18/'CUADRO 1'!AF18*100-100</f>
        <v>27.380976677211237</v>
      </c>
      <c r="AG18" s="64">
        <f>+'CUADRO 1'!AL18/'CUADRO 1'!AG18*100-100</f>
        <v>5.3253891933806869</v>
      </c>
      <c r="AH18" s="65">
        <f>+'CUADRO 1'!AM18/'CUADRO 1'!AH18*100-100</f>
        <v>8.8795597104676176</v>
      </c>
      <c r="AI18" s="65">
        <f>+'CUADRO 1'!AN18/'CUADRO 1'!AI18*100-100</f>
        <v>8.6606485844489498</v>
      </c>
      <c r="AJ18" s="65">
        <f>+'CUADRO 1'!AO18/'CUADRO 1'!AJ18*100-100</f>
        <v>9.2128386188542066</v>
      </c>
      <c r="AK18" s="65">
        <f>+'CUADRO 1'!AP18/'CUADRO 1'!AK18*100-100</f>
        <v>-6.2816543861741536</v>
      </c>
      <c r="AL18" s="64">
        <f>+'CUADRO 1'!AQ18/'CUADRO 1'!AL18*100-100</f>
        <v>31.276513398947088</v>
      </c>
      <c r="AM18" s="65">
        <f>+'CUADRO 1'!AR18/'CUADRO 1'!AM18*100-100</f>
        <v>20.475748566923443</v>
      </c>
      <c r="AN18" s="65">
        <f>+'CUADRO 1'!AS18/'CUADRO 1'!AN18*100-100</f>
        <v>18.559694188966631</v>
      </c>
      <c r="AO18" s="65">
        <f>+'CUADRO 1'!AT18/'CUADRO 1'!AO18*100-100</f>
        <v>47.328367764185941</v>
      </c>
      <c r="AP18" s="65">
        <f>+'CUADRO 1'!AU18/'CUADRO 1'!AP18*100-100</f>
        <v>44.813988165905243</v>
      </c>
      <c r="AQ18" s="64">
        <f>+'CUADRO 1'!AV18/'CUADRO 1'!AQ18*100-100</f>
        <v>-16.853894415015034</v>
      </c>
      <c r="AR18" s="65">
        <f>+'CUADRO 1'!AW18/'CUADRO 1'!AR18*100-100</f>
        <v>-8.5471221587132788</v>
      </c>
      <c r="AS18" s="65">
        <f>+'CUADRO 1'!AX18/'CUADRO 1'!AS18*100-100</f>
        <v>-27.640198915235558</v>
      </c>
      <c r="AT18" s="65">
        <f>+'CUADRO 1'!AY18/'CUADRO 1'!AT18*100-100</f>
        <v>-21.659591766170834</v>
      </c>
      <c r="AU18" s="65">
        <f>+'CUADRO 1'!AZ18/'CUADRO 1'!AU18*100-100</f>
        <v>-9.7529270717739251</v>
      </c>
      <c r="AV18" s="64">
        <f>+'CUADRO 1'!BA18/'CUADRO 1'!AV18*100-100</f>
        <v>21.994252357824664</v>
      </c>
      <c r="AW18" s="65">
        <f>+'CUADRO 1'!BB18/'CUADRO 1'!AW18*100-100</f>
        <v>-1.6337457761876522</v>
      </c>
      <c r="AX18" s="65">
        <f>+'CUADRO 1'!BC18/'CUADRO 1'!AX18*100-100</f>
        <v>26.738449287655584</v>
      </c>
      <c r="AY18" s="65">
        <f>+'CUADRO 1'!BD18/'CUADRO 1'!AY18*100-100</f>
        <v>25.40113769374716</v>
      </c>
      <c r="AZ18" s="65">
        <f>+'CUADRO 1'!BE18/'CUADRO 1'!AZ18*100-100</f>
        <v>42.334229149739912</v>
      </c>
      <c r="BA18" s="64">
        <f>+'CUADRO 1'!BF18/'CUADRO 1'!BA18*100-100</f>
        <v>14.503983881472109</v>
      </c>
      <c r="BB18" s="65">
        <f>+'CUADRO 1'!BG18/'CUADRO 1'!BB18*100-100</f>
        <v>18.522522477011492</v>
      </c>
      <c r="BC18" s="65">
        <f>+'CUADRO 1'!BH18/'CUADRO 1'!BC18*100-100</f>
        <v>12.159725731768958</v>
      </c>
      <c r="BD18" s="65">
        <f>+'CUADRO 1'!BI18/'CUADRO 1'!BD18*100-100</f>
        <v>17.684828580906981</v>
      </c>
      <c r="BE18" s="65">
        <f>+'CUADRO 1'!BJ18/'CUADRO 1'!BE18*100-100</f>
        <v>10.275631638819618</v>
      </c>
      <c r="BF18" s="64">
        <f>+'CUADRO 1'!BK18/'CUADRO 1'!BF18*100-100</f>
        <v>20.756269076733133</v>
      </c>
      <c r="BG18" s="65">
        <f>+'CUADRO 1'!BL18/'CUADRO 1'!BG18*100-100</f>
        <v>24.746715938248556</v>
      </c>
      <c r="BH18" s="65">
        <f>+'CUADRO 1'!BM18/'CUADRO 1'!BH18*100-100</f>
        <v>15.740998958783663</v>
      </c>
      <c r="BI18" s="65">
        <f>+'CUADRO 1'!BN18/'CUADRO 1'!BI18*100-100</f>
        <v>13.264695778689358</v>
      </c>
      <c r="BJ18" s="65">
        <f>+'CUADRO 1'!BO18/'CUADRO 1'!BJ18*100-100</f>
        <v>27.968108305823193</v>
      </c>
      <c r="BK18" s="64">
        <f>+'CUADRO 1'!BP18/'CUADRO 1'!BK18*100-100</f>
        <v>8.7695384558158906</v>
      </c>
      <c r="BL18" s="65">
        <f>+'CUADRO 1'!BQ18/'CUADRO 1'!BL18*100-100</f>
        <v>6.4634116132647534</v>
      </c>
      <c r="BM18" s="65">
        <f>+'CUADRO 1'!BR18/'CUADRO 1'!BM18*100-100</f>
        <v>12.282028970563317</v>
      </c>
      <c r="BN18" s="65">
        <f>+'CUADRO 1'!BS18/'CUADRO 1'!BN18*100-100</f>
        <v>14.710809561954846</v>
      </c>
      <c r="BO18" s="65">
        <f>+'CUADRO 1'!BT18/'CUADRO 1'!BO18*100-100</f>
        <v>3.4879379188875959</v>
      </c>
      <c r="BP18" s="64">
        <f>+'CUADRO 1'!BU18/'CUADRO 1'!BP18*100-100</f>
        <v>8.5039815317211378</v>
      </c>
      <c r="BQ18" s="65">
        <f>+'CUADRO 1'!BV18/'CUADRO 1'!BQ18*100-100</f>
        <v>10.174096042863297</v>
      </c>
      <c r="BR18" s="65">
        <f>+'CUADRO 1'!BW18/'CUADRO 1'!BR18*100-100</f>
        <v>12.555486940363195</v>
      </c>
      <c r="BS18" s="65">
        <f>+'CUADRO 1'!BX18/'CUADRO 1'!BS18*100-100</f>
        <v>9.4594762733506457</v>
      </c>
      <c r="BT18" s="65">
        <f>+'CUADRO 1'!BY18/'CUADRO 1'!BT18*100-100</f>
        <v>3.1661346656084959</v>
      </c>
      <c r="BU18" s="64">
        <f>+'CUADRO 1'!BZ18/'CUADRO 1'!BU18*100-100</f>
        <v>-1.9357878135265452</v>
      </c>
      <c r="BV18" s="65">
        <f>+'CUADRO 1'!CA18/'CUADRO 1'!BV18*100-100</f>
        <v>-3.1078023491303952</v>
      </c>
      <c r="BW18" s="65">
        <f>+'CUADRO 1'!CB18/'CUADRO 1'!BW18*100-100</f>
        <v>-1.5410514116730241</v>
      </c>
      <c r="BX18" s="65">
        <f>+'CUADRO 1'!CC18/'CUADRO 1'!BX18*100-100</f>
        <v>-1.5834257495661035</v>
      </c>
      <c r="BY18" s="65">
        <f>+'CUADRO 1'!CD18/'CUADRO 1'!BY18*100-100</f>
        <v>-1.5024925190539591</v>
      </c>
      <c r="BZ18" s="64">
        <f>+'CUADRO 1'!CE18/'CUADRO 1'!BZ18*100-100</f>
        <v>10.988567869736386</v>
      </c>
      <c r="CA18" s="65">
        <f>+'CUADRO 1'!CF18/'CUADRO 1'!CA18*100-100</f>
        <v>15.316347904905854</v>
      </c>
      <c r="CB18" s="65">
        <f>+'CUADRO 1'!CG18/'CUADRO 1'!CB18*100-100</f>
        <v>7.9132906821983084</v>
      </c>
      <c r="CC18" s="65">
        <f>+'CUADRO 1'!CH18/'CUADRO 1'!CC18*100-100</f>
        <v>8.6544146256423744</v>
      </c>
      <c r="CD18" s="65">
        <f>+'CUADRO 1'!CI18/'CUADRO 1'!CD18*100-100</f>
        <v>11.753886297374081</v>
      </c>
      <c r="CE18" s="64">
        <f>+'CUADRO 1'!CJ18/'CUADRO 1'!CE18*100-100</f>
        <v>4.9930948190855844</v>
      </c>
      <c r="CF18" s="65">
        <f>+'CUADRO 1'!CK18/'CUADRO 1'!CF18*100-100</f>
        <v>-0.15987757275472347</v>
      </c>
      <c r="CG18" s="65">
        <f>+'CUADRO 1'!CL18/'CUADRO 1'!CG18*100-100</f>
        <v>8.1591315481404934</v>
      </c>
      <c r="CH18" s="65">
        <f>+'CUADRO 1'!CM18/'CUADRO 1'!CH18*100-100</f>
        <v>8.1435334730285263</v>
      </c>
      <c r="CI18" s="65">
        <f>+'CUADRO 1'!CN18/'CUADRO 1'!CI18*100-100</f>
        <v>4.4535300419935169</v>
      </c>
      <c r="CJ18" s="64"/>
      <c r="CK18" s="65">
        <f>+'CUADRO 1'!CP18/'CUADRO 1'!CK18*100-100</f>
        <v>6.983600179130292</v>
      </c>
      <c r="CL18" s="65">
        <f>+'CUADRO 1'!CQ18/'CUADRO 1'!CL18*100-100</f>
        <v>8.3421416198602003</v>
      </c>
      <c r="CM18" s="98"/>
      <c r="CN18" s="98"/>
    </row>
    <row r="19" spans="1:92" outlineLevel="1" x14ac:dyDescent="0.25">
      <c r="A19" s="31" t="s">
        <v>6</v>
      </c>
      <c r="B19" s="1"/>
      <c r="C19" s="64">
        <f>+'CUADRO 1'!H19/'CUADRO 1'!C19*100-100</f>
        <v>5.9026448056815042</v>
      </c>
      <c r="D19" s="65">
        <f>+'CUADRO 1'!I19/'CUADRO 1'!D19*100-100</f>
        <v>6.7044468646742814</v>
      </c>
      <c r="E19" s="65">
        <f>+'CUADRO 1'!J19/'CUADRO 1'!E19*100-100</f>
        <v>10.341187349438201</v>
      </c>
      <c r="F19" s="65">
        <f>+'CUADRO 1'!K19/'CUADRO 1'!F19*100-100</f>
        <v>1.1704052885901177</v>
      </c>
      <c r="G19" s="65">
        <f>+'CUADRO 1'!L19/'CUADRO 1'!G19*100-100</f>
        <v>3.9388862763539407</v>
      </c>
      <c r="H19" s="64">
        <f>+'CUADRO 1'!M19/'CUADRO 1'!H19*100-100</f>
        <v>-4.9742437396317172</v>
      </c>
      <c r="I19" s="65">
        <f>+'CUADRO 1'!N19/'CUADRO 1'!I19*100-100</f>
        <v>-12.760141856240807</v>
      </c>
      <c r="J19" s="65">
        <f>+'CUADRO 1'!O19/'CUADRO 1'!J19*100-100</f>
        <v>-2.6935942164514586</v>
      </c>
      <c r="K19" s="65">
        <f>+'CUADRO 1'!P19/'CUADRO 1'!K19*100-100</f>
        <v>-4.5039064180820105</v>
      </c>
      <c r="L19" s="65">
        <f>+'CUADRO 1'!Q19/'CUADRO 1'!L19*100-100</f>
        <v>-6.2021349294248012</v>
      </c>
      <c r="M19" s="64">
        <f>+'CUADRO 1'!R19/'CUADRO 1'!M19*100-100</f>
        <v>8.5801563339843483</v>
      </c>
      <c r="N19" s="65">
        <f>+'CUADRO 1'!S19/'CUADRO 1'!N19*100-100</f>
        <v>8.6795296357254728</v>
      </c>
      <c r="O19" s="65">
        <f>+'CUADRO 1'!T19/'CUADRO 1'!O19*100-100</f>
        <v>8.3240617873076417</v>
      </c>
      <c r="P19" s="65">
        <f>+'CUADRO 1'!U19/'CUADRO 1'!P19*100-100</f>
        <v>8.4677575086576269</v>
      </c>
      <c r="Q19" s="65">
        <f>+'CUADRO 1'!V19/'CUADRO 1'!Q19*100-100</f>
        <v>8.9908302977012937</v>
      </c>
      <c r="R19" s="64">
        <f>+'CUADRO 1'!W19/'CUADRO 1'!R19*100-100</f>
        <v>-11.190039479336406</v>
      </c>
      <c r="S19" s="65">
        <f>+'CUADRO 1'!X19/'CUADRO 1'!S19*100-100</f>
        <v>0.24814801299129385</v>
      </c>
      <c r="T19" s="65">
        <f>+'CUADRO 1'!Y19/'CUADRO 1'!T19*100-100</f>
        <v>-13.060420868010397</v>
      </c>
      <c r="U19" s="65">
        <f>+'CUADRO 1'!Z19/'CUADRO 1'!U19*100-100</f>
        <v>-12.687749615747521</v>
      </c>
      <c r="V19" s="65">
        <f>+'CUADRO 1'!AA19/'CUADRO 1'!V19*100-100</f>
        <v>-10.389592428510184</v>
      </c>
      <c r="W19" s="64">
        <f>+'CUADRO 1'!AB19/'CUADRO 1'!W19*100-100</f>
        <v>-9.8579784073128423</v>
      </c>
      <c r="X19" s="65">
        <f>+'CUADRO 1'!AC19/'CUADRO 1'!X19*100-100</f>
        <v>-19.080120854719524</v>
      </c>
      <c r="Y19" s="65">
        <f>+'CUADRO 1'!AD19/'CUADRO 1'!Y19*100-100</f>
        <v>-15.070294286185273</v>
      </c>
      <c r="Z19" s="65">
        <f>+'CUADRO 1'!AE19/'CUADRO 1'!Z19*100-100</f>
        <v>-9.9830760760964807</v>
      </c>
      <c r="AA19" s="65">
        <f>+'CUADRO 1'!AF19/'CUADRO 1'!AA19*100-100</f>
        <v>-0.32461853463797752</v>
      </c>
      <c r="AB19" s="64">
        <f>+'CUADRO 1'!AG19/'CUADRO 1'!AB19*100-100</f>
        <v>73.241005723630451</v>
      </c>
      <c r="AC19" s="65">
        <f>+'CUADRO 1'!AH19/'CUADRO 1'!AC19*100-100</f>
        <v>15.400706268696979</v>
      </c>
      <c r="AD19" s="65">
        <f>+'CUADRO 1'!AI19/'CUADRO 1'!AD19*100-100</f>
        <v>30.856004695247918</v>
      </c>
      <c r="AE19" s="65">
        <f>+'CUADRO 1'!AJ19/'CUADRO 1'!AE19*100-100</f>
        <v>89.856615398554823</v>
      </c>
      <c r="AF19" s="65">
        <f>+'CUADRO 1'!AK19/'CUADRO 1'!AF19*100-100</f>
        <v>122.4927871340019</v>
      </c>
      <c r="AG19" s="64">
        <f>+'CUADRO 1'!AL19/'CUADRO 1'!AG19*100-100</f>
        <v>10.160335262548244</v>
      </c>
      <c r="AH19" s="65">
        <f>+'CUADRO 1'!AM19/'CUADRO 1'!AH19*100-100</f>
        <v>17.383931703894291</v>
      </c>
      <c r="AI19" s="65">
        <f>+'CUADRO 1'!AN19/'CUADRO 1'!AI19*100-100</f>
        <v>44.875652462582707</v>
      </c>
      <c r="AJ19" s="65">
        <f>+'CUADRO 1'!AO19/'CUADRO 1'!AJ19*100-100</f>
        <v>19.959196334828661</v>
      </c>
      <c r="AK19" s="65">
        <f>+'CUADRO 1'!AP19/'CUADRO 1'!AK19*100-100</f>
        <v>-19.21792141634306</v>
      </c>
      <c r="AL19" s="64">
        <f>+'CUADRO 1'!AQ19/'CUADRO 1'!AL19*100-100</f>
        <v>39.886050821012475</v>
      </c>
      <c r="AM19" s="65">
        <f>+'CUADRO 1'!AR19/'CUADRO 1'!AM19*100-100</f>
        <v>72.647571606475736</v>
      </c>
      <c r="AN19" s="65">
        <f>+'CUADRO 1'!AS19/'CUADRO 1'!AN19*100-100</f>
        <v>47.09026953369721</v>
      </c>
      <c r="AO19" s="65">
        <f>+'CUADRO 1'!AT19/'CUADRO 1'!AO19*100-100</f>
        <v>27.689094435327462</v>
      </c>
      <c r="AP19" s="65">
        <f>+'CUADRO 1'!AU19/'CUADRO 1'!AP19*100-100</f>
        <v>36.298268133483816</v>
      </c>
      <c r="AQ19" s="64">
        <f>+'CUADRO 1'!AV19/'CUADRO 1'!AQ19*100-100</f>
        <v>23.44534152811076</v>
      </c>
      <c r="AR19" s="65">
        <f>+'CUADRO 1'!AW19/'CUADRO 1'!AR19*100-100</f>
        <v>12.302720794021752</v>
      </c>
      <c r="AS19" s="65">
        <f>+'CUADRO 1'!AX19/'CUADRO 1'!AS19*100-100</f>
        <v>14.36931143976507</v>
      </c>
      <c r="AT19" s="65">
        <f>+'CUADRO 1'!AY19/'CUADRO 1'!AT19*100-100</f>
        <v>30.940790071529648</v>
      </c>
      <c r="AU19" s="65">
        <f>+'CUADRO 1'!AZ19/'CUADRO 1'!AU19*100-100</f>
        <v>31.342214431538764</v>
      </c>
      <c r="AV19" s="64">
        <f>+'CUADRO 1'!BA19/'CUADRO 1'!AV19*100-100</f>
        <v>-4.8604703694341964</v>
      </c>
      <c r="AW19" s="65">
        <f>+'CUADRO 1'!BB19/'CUADRO 1'!AW19*100-100</f>
        <v>32.394728052822245</v>
      </c>
      <c r="AX19" s="65">
        <f>+'CUADRO 1'!BC19/'CUADRO 1'!AX19*100-100</f>
        <v>-4.5289946950409217</v>
      </c>
      <c r="AY19" s="65">
        <f>+'CUADRO 1'!BD19/'CUADRO 1'!AY19*100-100</f>
        <v>-13.963813017399502</v>
      </c>
      <c r="AZ19" s="65">
        <f>+'CUADRO 1'!BE19/'CUADRO 1'!AZ19*100-100</f>
        <v>-4.8411623922849287</v>
      </c>
      <c r="BA19" s="64">
        <f>+'CUADRO 1'!BF19/'CUADRO 1'!BA19*100-100</f>
        <v>-33.923130585208114</v>
      </c>
      <c r="BB19" s="65">
        <f>+'CUADRO 1'!BG19/'CUADRO 1'!BB19*100-100</f>
        <v>-61.779088721571064</v>
      </c>
      <c r="BC19" s="65">
        <f>+'CUADRO 1'!BH19/'CUADRO 1'!BC19*100-100</f>
        <v>-41.088313951194046</v>
      </c>
      <c r="BD19" s="65">
        <f>+'CUADRO 1'!BI19/'CUADRO 1'!BD19*100-100</f>
        <v>-44.439066886071046</v>
      </c>
      <c r="BE19" s="65">
        <f>+'CUADRO 1'!BJ19/'CUADRO 1'!BE19*100-100</f>
        <v>-11.0142205979529</v>
      </c>
      <c r="BF19" s="64">
        <f>+'CUADRO 1'!BK19/'CUADRO 1'!BF19*100-100</f>
        <v>-1.0970280259333265</v>
      </c>
      <c r="BG19" s="65">
        <f>+'CUADRO 1'!BL19/'CUADRO 1'!BG19*100-100</f>
        <v>-10.029109125372329</v>
      </c>
      <c r="BH19" s="65">
        <f>+'CUADRO 1'!BM19/'CUADRO 1'!BH19*100-100</f>
        <v>-6.1127113272977311</v>
      </c>
      <c r="BI19" s="65">
        <f>+'CUADRO 1'!BN19/'CUADRO 1'!BI19*100-100</f>
        <v>-1.6923842707814885</v>
      </c>
      <c r="BJ19" s="65">
        <f>+'CUADRO 1'!BO19/'CUADRO 1'!BJ19*100-100</f>
        <v>3.8625837066785351</v>
      </c>
      <c r="BK19" s="64">
        <f>+'CUADRO 1'!BP19/'CUADRO 1'!BK19*100-100</f>
        <v>13.121470370859939</v>
      </c>
      <c r="BL19" s="65">
        <f>+'CUADRO 1'!BQ19/'CUADRO 1'!BL19*100-100</f>
        <v>-18.592227530943148</v>
      </c>
      <c r="BM19" s="65">
        <f>+'CUADRO 1'!BR19/'CUADRO 1'!BM19*100-100</f>
        <v>16.807439848963824</v>
      </c>
      <c r="BN19" s="65">
        <f>+'CUADRO 1'!BS19/'CUADRO 1'!BN19*100-100</f>
        <v>20.805063291139248</v>
      </c>
      <c r="BO19" s="65">
        <f>+'CUADRO 1'!BT19/'CUADRO 1'!BO19*100-100</f>
        <v>10.425242806985537</v>
      </c>
      <c r="BP19" s="64">
        <f>+'CUADRO 1'!BU19/'CUADRO 1'!BP19*100-100</f>
        <v>1.7063464358025584</v>
      </c>
      <c r="BQ19" s="65">
        <f>+'CUADRO 1'!BV19/'CUADRO 1'!BQ19*100-100</f>
        <v>27.369564212764004</v>
      </c>
      <c r="BR19" s="65">
        <f>+'CUADRO 1'!BW19/'CUADRO 1'!BR19*100-100</f>
        <v>19.278305709889224</v>
      </c>
      <c r="BS19" s="65">
        <f>+'CUADRO 1'!BX19/'CUADRO 1'!BS19*100-100</f>
        <v>15.973706637607037</v>
      </c>
      <c r="BT19" s="65">
        <f>+'CUADRO 1'!BY19/'CUADRO 1'!BT19*100-100</f>
        <v>-19.229511391827998</v>
      </c>
      <c r="BU19" s="64">
        <f>+'CUADRO 1'!BZ19/'CUADRO 1'!BU19*100-100</f>
        <v>-0.12956110363226969</v>
      </c>
      <c r="BV19" s="65">
        <f>+'CUADRO 1'!CA19/'CUADRO 1'!BV19*100-100</f>
        <v>-13.714783302795567</v>
      </c>
      <c r="BW19" s="65">
        <f>+'CUADRO 1'!CB19/'CUADRO 1'!BW19*100-100</f>
        <v>-26.161354746457732</v>
      </c>
      <c r="BX19" s="65">
        <f>+'CUADRO 1'!CC19/'CUADRO 1'!BX19*100-100</f>
        <v>-17.743538468025136</v>
      </c>
      <c r="BY19" s="65">
        <f>+'CUADRO 1'!CD19/'CUADRO 1'!BY19*100-100</f>
        <v>40.389806385119385</v>
      </c>
      <c r="BZ19" s="64">
        <f>+'CUADRO 1'!CE19/'CUADRO 1'!BZ19*100-100</f>
        <v>70.13023565418095</v>
      </c>
      <c r="CA19" s="65">
        <f>+'CUADRO 1'!CF19/'CUADRO 1'!CA19*100-100</f>
        <v>56.754199693038686</v>
      </c>
      <c r="CB19" s="65">
        <f>+'CUADRO 1'!CG19/'CUADRO 1'!CB19*100-100</f>
        <v>78.963077957204348</v>
      </c>
      <c r="CC19" s="65">
        <f>+'CUADRO 1'!CH19/'CUADRO 1'!CC19*100-100</f>
        <v>69.098877441181003</v>
      </c>
      <c r="CD19" s="65">
        <f>+'CUADRO 1'!CI19/'CUADRO 1'!CD19*100-100</f>
        <v>66.64379780429789</v>
      </c>
      <c r="CE19" s="64">
        <f>+'CUADRO 1'!CJ19/'CUADRO 1'!CE19*100-100</f>
        <v>24.989931474487165</v>
      </c>
      <c r="CF19" s="65">
        <f>+'CUADRO 1'!CK19/'CUADRO 1'!CF19*100-100</f>
        <v>14.718939871507715</v>
      </c>
      <c r="CG19" s="65">
        <f>+'CUADRO 1'!CL19/'CUADRO 1'!CG19*100-100</f>
        <v>14.128916770627001</v>
      </c>
      <c r="CH19" s="65">
        <f>+'CUADRO 1'!CM19/'CUADRO 1'!CH19*100-100</f>
        <v>24.305136049782064</v>
      </c>
      <c r="CI19" s="65">
        <f>+'CUADRO 1'!CN19/'CUADRO 1'!CI19*100-100</f>
        <v>32.305200481098694</v>
      </c>
      <c r="CJ19" s="64"/>
      <c r="CK19" s="65">
        <f>+'CUADRO 1'!CP19/'CUADRO 1'!CK19*100-100</f>
        <v>49.881329576410877</v>
      </c>
      <c r="CL19" s="65">
        <f>+'CUADRO 1'!CQ19/'CUADRO 1'!CL19*100-100</f>
        <v>55.783807220356152</v>
      </c>
      <c r="CM19" s="98"/>
      <c r="CN19" s="98"/>
    </row>
    <row r="20" spans="1:92" outlineLevel="1" x14ac:dyDescent="0.25">
      <c r="A20" s="31" t="s">
        <v>29</v>
      </c>
      <c r="B20" s="7"/>
      <c r="C20" s="64">
        <f>+'CUADRO 1'!H20/'CUADRO 1'!C20*100-100</f>
        <v>3.5018222904563885</v>
      </c>
      <c r="D20" s="65">
        <f>+'CUADRO 1'!I20/'CUADRO 1'!D20*100-100</f>
        <v>7.3834651859037592</v>
      </c>
      <c r="E20" s="65">
        <f>+'CUADRO 1'!J20/'CUADRO 1'!E20*100-100</f>
        <v>10.724882722495721</v>
      </c>
      <c r="F20" s="65">
        <f>+'CUADRO 1'!K20/'CUADRO 1'!F20*100-100</f>
        <v>1.9512545595224822</v>
      </c>
      <c r="G20" s="65">
        <f>+'CUADRO 1'!L20/'CUADRO 1'!G20*100-100</f>
        <v>2.0314082102163695</v>
      </c>
      <c r="H20" s="64">
        <f>+'CUADRO 1'!M20/'CUADRO 1'!H20*100-100</f>
        <v>0.51778689991874671</v>
      </c>
      <c r="I20" s="65">
        <f>+'CUADRO 1'!N20/'CUADRO 1'!I20*100-100</f>
        <v>1.5855833404720983</v>
      </c>
      <c r="J20" s="65">
        <f>+'CUADRO 1'!O20/'CUADRO 1'!J20*100-100</f>
        <v>-5.222040910020894</v>
      </c>
      <c r="K20" s="65">
        <f>+'CUADRO 1'!P20/'CUADRO 1'!K20*100-100</f>
        <v>2.8720023678569788</v>
      </c>
      <c r="L20" s="65">
        <f>+'CUADRO 1'!Q20/'CUADRO 1'!L20*100-100</f>
        <v>0.51081219138431777</v>
      </c>
      <c r="M20" s="64">
        <f>+'CUADRO 1'!R20/'CUADRO 1'!M20*100-100</f>
        <v>0.3405718486734628</v>
      </c>
      <c r="N20" s="65">
        <f>+'CUADRO 1'!S20/'CUADRO 1'!N20*100-100</f>
        <v>-2.3228536602194083</v>
      </c>
      <c r="O20" s="65">
        <f>+'CUADRO 1'!T20/'CUADRO 1'!O20*100-100</f>
        <v>3.847541022448155</v>
      </c>
      <c r="P20" s="65">
        <f>+'CUADRO 1'!U20/'CUADRO 1'!P20*100-100</f>
        <v>0.78643147496477184</v>
      </c>
      <c r="Q20" s="65">
        <f>+'CUADRO 1'!V20/'CUADRO 1'!Q20*100-100</f>
        <v>-0.86388191588937957</v>
      </c>
      <c r="R20" s="64">
        <f>+'CUADRO 1'!W20/'CUADRO 1'!R20*100-100</f>
        <v>-0.65672234983502165</v>
      </c>
      <c r="S20" s="65">
        <f>+'CUADRO 1'!X20/'CUADRO 1'!S20*100-100</f>
        <v>6.0040969131878228</v>
      </c>
      <c r="T20" s="65">
        <f>+'CUADRO 1'!Y20/'CUADRO 1'!T20*100-100</f>
        <v>5.3241327560157146</v>
      </c>
      <c r="U20" s="65">
        <f>+'CUADRO 1'!Z20/'CUADRO 1'!U20*100-100</f>
        <v>-3.6407840594789178</v>
      </c>
      <c r="V20" s="65">
        <f>+'CUADRO 1'!AA20/'CUADRO 1'!V20*100-100</f>
        <v>-0.96246041890155709</v>
      </c>
      <c r="W20" s="64">
        <f>+'CUADRO 1'!AB20/'CUADRO 1'!W20*100-100</f>
        <v>-3.5229881591072711</v>
      </c>
      <c r="X20" s="65">
        <f>+'CUADRO 1'!AC20/'CUADRO 1'!X20*100-100</f>
        <v>-6.0245959293070541</v>
      </c>
      <c r="Y20" s="65">
        <f>+'CUADRO 1'!AD20/'CUADRO 1'!Y20*100-100</f>
        <v>-6.3284954389005321</v>
      </c>
      <c r="Z20" s="65">
        <f>+'CUADRO 1'!AE20/'CUADRO 1'!Z20*100-100</f>
        <v>2.7581476915597278</v>
      </c>
      <c r="AA20" s="65">
        <f>+'CUADRO 1'!AF20/'CUADRO 1'!AA20*100-100</f>
        <v>-7.2566217446810413</v>
      </c>
      <c r="AB20" s="64">
        <f>+'CUADRO 1'!AG20/'CUADRO 1'!AB20*100-100</f>
        <v>12.727087116222606</v>
      </c>
      <c r="AC20" s="65">
        <f>+'CUADRO 1'!AH20/'CUADRO 1'!AC20*100-100</f>
        <v>30.059247120369349</v>
      </c>
      <c r="AD20" s="65">
        <f>+'CUADRO 1'!AI20/'CUADRO 1'!AD20*100-100</f>
        <v>23.577446765867464</v>
      </c>
      <c r="AE20" s="65">
        <f>+'CUADRO 1'!AJ20/'CUADRO 1'!AE20*100-100</f>
        <v>22.620455716735805</v>
      </c>
      <c r="AF20" s="65">
        <f>+'CUADRO 1'!AK20/'CUADRO 1'!AF20*100-100</f>
        <v>-2.109986920636814</v>
      </c>
      <c r="AG20" s="64">
        <f>+'CUADRO 1'!AL20/'CUADRO 1'!AG20*100-100</f>
        <v>3.2888862056183967</v>
      </c>
      <c r="AH20" s="65">
        <f>+'CUADRO 1'!AM20/'CUADRO 1'!AH20*100-100</f>
        <v>0.94621363104936052</v>
      </c>
      <c r="AI20" s="65">
        <f>+'CUADRO 1'!AN20/'CUADRO 1'!AI20*100-100</f>
        <v>-5.2183767037125506</v>
      </c>
      <c r="AJ20" s="65">
        <f>+'CUADRO 1'!AO20/'CUADRO 1'!AJ20*100-100</f>
        <v>-8.9582446959688156</v>
      </c>
      <c r="AK20" s="65">
        <f>+'CUADRO 1'!AP20/'CUADRO 1'!AK20*100-100</f>
        <v>21.236667511345587</v>
      </c>
      <c r="AL20" s="64">
        <f>+'CUADRO 1'!AQ20/'CUADRO 1'!AL20*100-100</f>
        <v>-0.66916420911120156</v>
      </c>
      <c r="AM20" s="65">
        <f>+'CUADRO 1'!AR20/'CUADRO 1'!AM20*100-100</f>
        <v>10.340192389628015</v>
      </c>
      <c r="AN20" s="65">
        <f>+'CUADRO 1'!AS20/'CUADRO 1'!AN20*100-100</f>
        <v>13.201839249908971</v>
      </c>
      <c r="AO20" s="65">
        <f>+'CUADRO 1'!AT20/'CUADRO 1'!AO20*100-100</f>
        <v>7.3629910205811342</v>
      </c>
      <c r="AP20" s="65">
        <f>+'CUADRO 1'!AU20/'CUADRO 1'!AP20*100-100</f>
        <v>-13.849982146575442</v>
      </c>
      <c r="AQ20" s="64">
        <f>+'CUADRO 1'!AV20/'CUADRO 1'!AQ20*100-100</f>
        <v>-4.210117570182021</v>
      </c>
      <c r="AR20" s="65">
        <f>+'CUADRO 1'!AW20/'CUADRO 1'!AR20*100-100</f>
        <v>0.59117211973547512</v>
      </c>
      <c r="AS20" s="65">
        <f>+'CUADRO 1'!AX20/'CUADRO 1'!AS20*100-100</f>
        <v>-9.8578147619167709</v>
      </c>
      <c r="AT20" s="65">
        <f>+'CUADRO 1'!AY20/'CUADRO 1'!AT20*100-100</f>
        <v>-8.8747459065288439</v>
      </c>
      <c r="AU20" s="65">
        <f>+'CUADRO 1'!AZ20/'CUADRO 1'!AU20*100-100</f>
        <v>2.5220355307137226</v>
      </c>
      <c r="AV20" s="64">
        <f>+'CUADRO 1'!BA20/'CUADRO 1'!AV20*100-100</f>
        <v>23.651618857406547</v>
      </c>
      <c r="AW20" s="65">
        <f>+'CUADRO 1'!BB20/'CUADRO 1'!AW20*100-100</f>
        <v>15.033602041533527</v>
      </c>
      <c r="AX20" s="65">
        <f>+'CUADRO 1'!BC20/'CUADRO 1'!AX20*100-100</f>
        <v>35.106170280920765</v>
      </c>
      <c r="AY20" s="65">
        <f>+'CUADRO 1'!BD20/'CUADRO 1'!AY20*100-100</f>
        <v>35.322608093630237</v>
      </c>
      <c r="AZ20" s="65">
        <f>+'CUADRO 1'!BE20/'CUADRO 1'!AZ20*100-100</f>
        <v>9.4847307031729287</v>
      </c>
      <c r="BA20" s="64">
        <f>+'CUADRO 1'!BF20/'CUADRO 1'!BA20*100-100</f>
        <v>-13.66797878277066</v>
      </c>
      <c r="BB20" s="65">
        <f>+'CUADRO 1'!BG20/'CUADRO 1'!BB20*100-100</f>
        <v>-12.192324865461885</v>
      </c>
      <c r="BC20" s="65">
        <f>+'CUADRO 1'!BH20/'CUADRO 1'!BC20*100-100</f>
        <v>-14.28478228007225</v>
      </c>
      <c r="BD20" s="65">
        <f>+'CUADRO 1'!BI20/'CUADRO 1'!BD20*100-100</f>
        <v>-19.655291421728165</v>
      </c>
      <c r="BE20" s="65">
        <f>+'CUADRO 1'!BJ20/'CUADRO 1'!BE20*100-100</f>
        <v>-6.7471984581387972</v>
      </c>
      <c r="BF20" s="64">
        <f>+'CUADRO 1'!BK20/'CUADRO 1'!BF20*100-100</f>
        <v>-2.1360074997641192</v>
      </c>
      <c r="BG20" s="65">
        <f>+'CUADRO 1'!BL20/'CUADRO 1'!BG20*100-100</f>
        <v>-7.9256412452361644</v>
      </c>
      <c r="BH20" s="65">
        <f>+'CUADRO 1'!BM20/'CUADRO 1'!BH20*100-100</f>
        <v>-4.7219741847094667</v>
      </c>
      <c r="BI20" s="65">
        <f>+'CUADRO 1'!BN20/'CUADRO 1'!BI20*100-100</f>
        <v>-0.8346488205082494</v>
      </c>
      <c r="BJ20" s="65">
        <f>+'CUADRO 1'!BO20/'CUADRO 1'!BJ20*100-100</f>
        <v>-1.2480552638695173</v>
      </c>
      <c r="BK20" s="64">
        <f>+'CUADRO 1'!BP20/'CUADRO 1'!BK20*100-100</f>
        <v>4.2342509583593682</v>
      </c>
      <c r="BL20" s="65">
        <f>+'CUADRO 1'!BQ20/'CUADRO 1'!BL20*100-100</f>
        <v>-0.24764994157553133</v>
      </c>
      <c r="BM20" s="65">
        <f>+'CUADRO 1'!BR20/'CUADRO 1'!BM20*100-100</f>
        <v>4.3397105041140804</v>
      </c>
      <c r="BN20" s="65">
        <f>+'CUADRO 1'!BS20/'CUADRO 1'!BN20*100-100</f>
        <v>-4.9035012196871719</v>
      </c>
      <c r="BO20" s="65">
        <f>+'CUADRO 1'!BT20/'CUADRO 1'!BO20*100-100</f>
        <v>13.93038674131391</v>
      </c>
      <c r="BP20" s="64">
        <f>+'CUADRO 1'!BU20/'CUADRO 1'!BP20*100-100</f>
        <v>-1.1939040409589836</v>
      </c>
      <c r="BQ20" s="65">
        <f>+'CUADRO 1'!BV20/'CUADRO 1'!BQ20*100-100</f>
        <v>12.436549702490225</v>
      </c>
      <c r="BR20" s="65">
        <f>+'CUADRO 1'!BW20/'CUADRO 1'!BR20*100-100</f>
        <v>-1.2571193815241486</v>
      </c>
      <c r="BS20" s="65">
        <f>+'CUADRO 1'!BX20/'CUADRO 1'!BS20*100-100</f>
        <v>-2.8652425016315277</v>
      </c>
      <c r="BT20" s="65">
        <f>+'CUADRO 1'!BY20/'CUADRO 1'!BT20*100-100</f>
        <v>-1.6096734923211358</v>
      </c>
      <c r="BU20" s="64">
        <f>+'CUADRO 1'!BZ20/'CUADRO 1'!BU20*100-100</f>
        <v>0.22642293586996232</v>
      </c>
      <c r="BV20" s="65">
        <f>+'CUADRO 1'!CA20/'CUADRO 1'!BV20*100-100</f>
        <v>0.94386075850951556</v>
      </c>
      <c r="BW20" s="65">
        <f>+'CUADRO 1'!CB20/'CUADRO 1'!BW20*100-100</f>
        <v>4.4417506023321636</v>
      </c>
      <c r="BX20" s="65">
        <f>+'CUADRO 1'!CC20/'CUADRO 1'!BX20*100-100</f>
        <v>4.5093021043086168</v>
      </c>
      <c r="BY20" s="65">
        <f>+'CUADRO 1'!CD20/'CUADRO 1'!BY20*100-100</f>
        <v>-5.150010350464342</v>
      </c>
      <c r="BZ20" s="64">
        <f>+'CUADRO 1'!CE20/'CUADRO 1'!BZ20*100-100</f>
        <v>-9.2171594644498356</v>
      </c>
      <c r="CA20" s="65">
        <f>+'CUADRO 1'!CF20/'CUADRO 1'!CA20*100-100</f>
        <v>-14.299211304633602</v>
      </c>
      <c r="CB20" s="65">
        <f>+'CUADRO 1'!CG20/'CUADRO 1'!CB20*100-100</f>
        <v>-11.181950693960317</v>
      </c>
      <c r="CC20" s="65">
        <f>+'CUADRO 1'!CH20/'CUADRO 1'!CC20*100-100</f>
        <v>-16.587841070504538</v>
      </c>
      <c r="CD20" s="65">
        <f>+'CUADRO 1'!CI20/'CUADRO 1'!CD20*100-100</f>
        <v>-0.84774321190822377</v>
      </c>
      <c r="CE20" s="64">
        <f>+'CUADRO 1'!CJ20/'CUADRO 1'!CE20*100-100</f>
        <v>15.480244827763599</v>
      </c>
      <c r="CF20" s="65">
        <f>+'CUADRO 1'!CK20/'CUADRO 1'!CF20*100-100</f>
        <v>1.0377222834683408</v>
      </c>
      <c r="CG20" s="65">
        <f>+'CUADRO 1'!CL20/'CUADRO 1'!CG20*100-100</f>
        <v>11.151635743133184</v>
      </c>
      <c r="CH20" s="65">
        <f>+'CUADRO 1'!CM20/'CUADRO 1'!CH20*100-100</f>
        <v>19.795382632917196</v>
      </c>
      <c r="CI20" s="65">
        <f>+'CUADRO 1'!CN20/'CUADRO 1'!CI20*100-100</f>
        <v>16.036274302272929</v>
      </c>
      <c r="CJ20" s="64"/>
      <c r="CK20" s="65">
        <f>+'CUADRO 1'!CP20/'CUADRO 1'!CK20*100-100</f>
        <v>24.857681633814849</v>
      </c>
      <c r="CL20" s="65">
        <f>+'CUADRO 1'!CQ20/'CUADRO 1'!CL20*100-100</f>
        <v>15.149364191111331</v>
      </c>
      <c r="CM20" s="98"/>
      <c r="CN20" s="98"/>
    </row>
    <row r="21" spans="1:92" outlineLevel="1" x14ac:dyDescent="0.25">
      <c r="A21" s="31" t="s">
        <v>24</v>
      </c>
      <c r="B21" s="7"/>
      <c r="C21" s="64">
        <f>+'CUADRO 1'!H21/'CUADRO 1'!C21*100-100</f>
        <v>10.227409287797926</v>
      </c>
      <c r="D21" s="65">
        <f>+'CUADRO 1'!I21/'CUADRO 1'!D21*100-100</f>
        <v>14.436500326903953</v>
      </c>
      <c r="E21" s="65">
        <f>+'CUADRO 1'!J21/'CUADRO 1'!E21*100-100</f>
        <v>27.228954006459389</v>
      </c>
      <c r="F21" s="65">
        <f>+'CUADRO 1'!K21/'CUADRO 1'!F21*100-100</f>
        <v>16.284521567551764</v>
      </c>
      <c r="G21" s="65">
        <f>+'CUADRO 1'!L21/'CUADRO 1'!G21*100-100</f>
        <v>-1.902036725749241</v>
      </c>
      <c r="H21" s="64">
        <f>+'CUADRO 1'!M21/'CUADRO 1'!H21*100-100</f>
        <v>3.2873096951142173</v>
      </c>
      <c r="I21" s="65">
        <f>+'CUADRO 1'!N21/'CUADRO 1'!I21*100-100</f>
        <v>10.359185339975681</v>
      </c>
      <c r="J21" s="65">
        <f>+'CUADRO 1'!O21/'CUADRO 1'!J21*100-100</f>
        <v>-2.0044979316925975</v>
      </c>
      <c r="K21" s="65">
        <f>+'CUADRO 1'!P21/'CUADRO 1'!K21*100-100</f>
        <v>-4.3097791935678913</v>
      </c>
      <c r="L21" s="65">
        <f>+'CUADRO 1'!Q21/'CUADRO 1'!L21*100-100</f>
        <v>7.9083319675554975</v>
      </c>
      <c r="M21" s="64">
        <f>+'CUADRO 1'!R21/'CUADRO 1'!M21*100-100</f>
        <v>8.1498023680340168</v>
      </c>
      <c r="N21" s="65">
        <f>+'CUADRO 1'!S21/'CUADRO 1'!N21*100-100</f>
        <v>0.36585757503739558</v>
      </c>
      <c r="O21" s="65">
        <f>+'CUADRO 1'!T21/'CUADRO 1'!O21*100-100</f>
        <v>11.660614110865183</v>
      </c>
      <c r="P21" s="65">
        <f>+'CUADRO 1'!U21/'CUADRO 1'!P21*100-100</f>
        <v>6.9252321444293017</v>
      </c>
      <c r="Q21" s="65">
        <f>+'CUADRO 1'!V21/'CUADRO 1'!Q21*100-100</f>
        <v>10.673759221513109</v>
      </c>
      <c r="R21" s="64">
        <f>+'CUADRO 1'!W21/'CUADRO 1'!R21*100-100</f>
        <v>3.6443093604606673</v>
      </c>
      <c r="S21" s="65">
        <f>+'CUADRO 1'!X21/'CUADRO 1'!S21*100-100</f>
        <v>16.981977311968748</v>
      </c>
      <c r="T21" s="65">
        <f>+'CUADRO 1'!Y21/'CUADRO 1'!T21*100-100</f>
        <v>-0.72718921418902482</v>
      </c>
      <c r="U21" s="65">
        <f>+'CUADRO 1'!Z21/'CUADRO 1'!U21*100-100</f>
        <v>5.7170534187723803</v>
      </c>
      <c r="V21" s="65">
        <f>+'CUADRO 1'!AA21/'CUADRO 1'!V21*100-100</f>
        <v>-0.85709830758993633</v>
      </c>
      <c r="W21" s="64">
        <f>+'CUADRO 1'!AB21/'CUADRO 1'!W21*100-100</f>
        <v>2.7898519323462239</v>
      </c>
      <c r="X21" s="65">
        <f>+'CUADRO 1'!AC21/'CUADRO 1'!X21*100-100</f>
        <v>2.3421942904159039</v>
      </c>
      <c r="Y21" s="65">
        <f>+'CUADRO 1'!AD21/'CUADRO 1'!Y21*100-100</f>
        <v>2.1311300639658839</v>
      </c>
      <c r="Z21" s="65">
        <f>+'CUADRO 1'!AE21/'CUADRO 1'!Z21*100-100</f>
        <v>2.3923953550382748</v>
      </c>
      <c r="AA21" s="65">
        <f>+'CUADRO 1'!AF21/'CUADRO 1'!AA21*100-100</f>
        <v>3.5766318389497656</v>
      </c>
      <c r="AB21" s="64">
        <f>+'CUADRO 1'!AG21/'CUADRO 1'!AB21*100-100</f>
        <v>15.342570147632273</v>
      </c>
      <c r="AC21" s="65">
        <f>+'CUADRO 1'!AH21/'CUADRO 1'!AC21*100-100</f>
        <v>14.20867904881338</v>
      </c>
      <c r="AD21" s="65">
        <f>+'CUADRO 1'!AI21/'CUADRO 1'!AD21*100-100</f>
        <v>15.035856324178738</v>
      </c>
      <c r="AE21" s="65">
        <f>+'CUADRO 1'!AJ21/'CUADRO 1'!AE21*100-100</f>
        <v>15.921363256437473</v>
      </c>
      <c r="AF21" s="65">
        <f>+'CUADRO 1'!AK21/'CUADRO 1'!AF21*100-100</f>
        <v>15.710564727526673</v>
      </c>
      <c r="AG21" s="64">
        <f>+'CUADRO 1'!AL21/'CUADRO 1'!AG21*100-100</f>
        <v>31.586416403554892</v>
      </c>
      <c r="AH21" s="65">
        <f>+'CUADRO 1'!AM21/'CUADRO 1'!AH21*100-100</f>
        <v>6.9869997116871474</v>
      </c>
      <c r="AI21" s="65">
        <f>+'CUADRO 1'!AN21/'CUADRO 1'!AI21*100-100</f>
        <v>17.022010250156086</v>
      </c>
      <c r="AJ21" s="65">
        <f>+'CUADRO 1'!AO21/'CUADRO 1'!AJ21*100-100</f>
        <v>41.289562544292892</v>
      </c>
      <c r="AK21" s="65">
        <f>+'CUADRO 1'!AP21/'CUADRO 1'!AK21*100-100</f>
        <v>44.960798923599469</v>
      </c>
      <c r="AL21" s="64">
        <f>+'CUADRO 1'!AQ21/'CUADRO 1'!AL21*100-100</f>
        <v>4.1756961830584913</v>
      </c>
      <c r="AM21" s="65">
        <f>+'CUADRO 1'!AR21/'CUADRO 1'!AM21*100-100</f>
        <v>36.663123127064353</v>
      </c>
      <c r="AN21" s="65">
        <f>+'CUADRO 1'!AS21/'CUADRO 1'!AN21*100-100</f>
        <v>20.15206029683165</v>
      </c>
      <c r="AO21" s="65">
        <f>+'CUADRO 1'!AT21/'CUADRO 1'!AO21*100-100</f>
        <v>0.44224674898917726</v>
      </c>
      <c r="AP21" s="65">
        <f>+'CUADRO 1'!AU21/'CUADRO 1'!AP21*100-100</f>
        <v>-11.604388436595443</v>
      </c>
      <c r="AQ21" s="64">
        <f>+'CUADRO 1'!AV21/'CUADRO 1'!AQ21*100-100</f>
        <v>-0.79104259311222336</v>
      </c>
      <c r="AR21" s="65">
        <f>+'CUADRO 1'!AW21/'CUADRO 1'!AR21*100-100</f>
        <v>-3.8982507200902603</v>
      </c>
      <c r="AS21" s="65">
        <f>+'CUADRO 1'!AX21/'CUADRO 1'!AS21*100-100</f>
        <v>-7.9002003865750794</v>
      </c>
      <c r="AT21" s="65">
        <f>+'CUADRO 1'!AY21/'CUADRO 1'!AT21*100-100</f>
        <v>-10.426895806655523</v>
      </c>
      <c r="AU21" s="65">
        <f>+'CUADRO 1'!AZ21/'CUADRO 1'!AU21*100-100</f>
        <v>10.986760264731572</v>
      </c>
      <c r="AV21" s="64">
        <f>+'CUADRO 1'!BA21/'CUADRO 1'!AV21*100-100</f>
        <v>6.2158798881617088</v>
      </c>
      <c r="AW21" s="65">
        <f>+'CUADRO 1'!BB21/'CUADRO 1'!AW21*100-100</f>
        <v>-2.6996112101517014</v>
      </c>
      <c r="AX21" s="65">
        <f>+'CUADRO 1'!BC21/'CUADRO 1'!AX21*100-100</f>
        <v>7.5922978983120402</v>
      </c>
      <c r="AY21" s="65">
        <f>+'CUADRO 1'!BD21/'CUADRO 1'!AY21*100-100</f>
        <v>14.233121606299463</v>
      </c>
      <c r="AZ21" s="65">
        <f>+'CUADRO 1'!BE21/'CUADRO 1'!AZ21*100-100</f>
        <v>5.6525114777140146</v>
      </c>
      <c r="BA21" s="64">
        <f>+'CUADRO 1'!BF21/'CUADRO 1'!BA21*100-100</f>
        <v>13.118040381691614</v>
      </c>
      <c r="BB21" s="65">
        <f>+'CUADRO 1'!BG21/'CUADRO 1'!BB21*100-100</f>
        <v>21.937769805106981</v>
      </c>
      <c r="BC21" s="65">
        <f>+'CUADRO 1'!BH21/'CUADRO 1'!BC21*100-100</f>
        <v>21.700229250247489</v>
      </c>
      <c r="BD21" s="65">
        <f>+'CUADRO 1'!BI21/'CUADRO 1'!BD21*100-100</f>
        <v>10.054801162371561</v>
      </c>
      <c r="BE21" s="65">
        <f>+'CUADRO 1'!BJ21/'CUADRO 1'!BE21*100-100</f>
        <v>7.0473944748168833</v>
      </c>
      <c r="BF21" s="64">
        <f>+'CUADRO 1'!BK21/'CUADRO 1'!BF21*100-100</f>
        <v>12.127268607493363</v>
      </c>
      <c r="BG21" s="65">
        <f>+'CUADRO 1'!BL21/'CUADRO 1'!BG21*100-100</f>
        <v>8.6956668216396054</v>
      </c>
      <c r="BH21" s="65">
        <f>+'CUADRO 1'!BM21/'CUADRO 1'!BH21*100-100</f>
        <v>8.4660238441556857</v>
      </c>
      <c r="BI21" s="65">
        <f>+'CUADRO 1'!BN21/'CUADRO 1'!BI21*100-100</f>
        <v>9.4343250192864048</v>
      </c>
      <c r="BJ21" s="65">
        <f>+'CUADRO 1'!BO21/'CUADRO 1'!BJ21*100-100</f>
        <v>17.303890341759981</v>
      </c>
      <c r="BK21" s="64">
        <f>+'CUADRO 1'!BP21/'CUADRO 1'!BK21*100-100</f>
        <v>9.7953352386041814</v>
      </c>
      <c r="BL21" s="65">
        <f>+'CUADRO 1'!BQ21/'CUADRO 1'!BL21*100-100</f>
        <v>6.0844437143498027</v>
      </c>
      <c r="BM21" s="65">
        <f>+'CUADRO 1'!BR21/'CUADRO 1'!BM21*100-100</f>
        <v>8.0314461033543552</v>
      </c>
      <c r="BN21" s="65">
        <f>+'CUADRO 1'!BS21/'CUADRO 1'!BN21*100-100</f>
        <v>10.5991757790636</v>
      </c>
      <c r="BO21" s="65">
        <f>+'CUADRO 1'!BT21/'CUADRO 1'!BO21*100-100</f>
        <v>11.924147190615969</v>
      </c>
      <c r="BP21" s="64">
        <f>+'CUADRO 1'!BU21/'CUADRO 1'!BP21*100-100</f>
        <v>9.7177402940960178</v>
      </c>
      <c r="BQ21" s="65">
        <f>+'CUADRO 1'!BV21/'CUADRO 1'!BQ21*100-100</f>
        <v>10.984969853029241</v>
      </c>
      <c r="BR21" s="65">
        <f>+'CUADRO 1'!BW21/'CUADRO 1'!BR21*100-100</f>
        <v>13.653209670915061</v>
      </c>
      <c r="BS21" s="65">
        <f>+'CUADRO 1'!BX21/'CUADRO 1'!BS21*100-100</f>
        <v>7.7192941844171088</v>
      </c>
      <c r="BT21" s="65">
        <f>+'CUADRO 1'!BY21/'CUADRO 1'!BT21*100-100</f>
        <v>8.39569311073069</v>
      </c>
      <c r="BU21" s="64">
        <f>+'CUADRO 1'!BZ21/'CUADRO 1'!BU21*100-100</f>
        <v>4.5797567191091701</v>
      </c>
      <c r="BV21" s="65">
        <f>+'CUADRO 1'!CA21/'CUADRO 1'!BV21*100-100</f>
        <v>4.7228537807663571</v>
      </c>
      <c r="BW21" s="65">
        <f>+'CUADRO 1'!CB21/'CUADRO 1'!BW21*100-100</f>
        <v>3.884078004637189</v>
      </c>
      <c r="BX21" s="65">
        <f>+'CUADRO 1'!CC21/'CUADRO 1'!BX21*100-100</f>
        <v>4.4636478968008078</v>
      </c>
      <c r="BY21" s="65">
        <f>+'CUADRO 1'!CD21/'CUADRO 1'!BY21*100-100</f>
        <v>4.9171351634483784</v>
      </c>
      <c r="BZ21" s="64">
        <f>+'CUADRO 1'!CE21/'CUADRO 1'!BZ21*100-100</f>
        <v>8.9341980721443548</v>
      </c>
      <c r="CA21" s="65">
        <f>+'CUADRO 1'!CF21/'CUADRO 1'!CA21*100-100</f>
        <v>3.3111603347861802</v>
      </c>
      <c r="CB21" s="65">
        <f>+'CUADRO 1'!CG21/'CUADRO 1'!CB21*100-100</f>
        <v>12.039402327376919</v>
      </c>
      <c r="CC21" s="65">
        <f>+'CUADRO 1'!CH21/'CUADRO 1'!CC21*100-100</f>
        <v>5.374569900691867</v>
      </c>
      <c r="CD21" s="65">
        <f>+'CUADRO 1'!CI21/'CUADRO 1'!CD21*100-100</f>
        <v>11.821453933389535</v>
      </c>
      <c r="CE21" s="64">
        <f>+'CUADRO 1'!CJ21/'CUADRO 1'!CE21*100-100</f>
        <v>6.9631865246971358</v>
      </c>
      <c r="CF21" s="65">
        <f>+'CUADRO 1'!CK21/'CUADRO 1'!CF21*100-100</f>
        <v>7.1504203994615807</v>
      </c>
      <c r="CG21" s="65">
        <f>+'CUADRO 1'!CL21/'CUADRO 1'!CG21*100-100</f>
        <v>6.1222368990710834</v>
      </c>
      <c r="CH21" s="65">
        <f>+'CUADRO 1'!CM21/'CUADRO 1'!CH21*100-100</f>
        <v>7.4967905759056492</v>
      </c>
      <c r="CI21" s="65">
        <f>+'CUADRO 1'!CN21/'CUADRO 1'!CI21*100-100</f>
        <v>7.0282472639646443</v>
      </c>
      <c r="CJ21" s="64"/>
      <c r="CK21" s="65">
        <f>+'CUADRO 1'!CP21/'CUADRO 1'!CK21*100-100</f>
        <v>7.5324664511130663</v>
      </c>
      <c r="CL21" s="65">
        <f>+'CUADRO 1'!CQ21/'CUADRO 1'!CL21*100-100</f>
        <v>9.6053976133148495</v>
      </c>
      <c r="CM21" s="98"/>
      <c r="CN21" s="98"/>
    </row>
    <row r="22" spans="1:92" outlineLevel="1" x14ac:dyDescent="0.25">
      <c r="A22" s="31" t="s">
        <v>30</v>
      </c>
      <c r="B22" s="7"/>
      <c r="C22" s="64">
        <f>+'CUADRO 1'!H22/'CUADRO 1'!C22*100-100</f>
        <v>36.754961926281169</v>
      </c>
      <c r="D22" s="65">
        <f>+'CUADRO 1'!I22/'CUADRO 1'!D22*100-100</f>
        <v>43.519343131450938</v>
      </c>
      <c r="E22" s="65">
        <f>+'CUADRO 1'!J22/'CUADRO 1'!E22*100-100</f>
        <v>33.558228756351497</v>
      </c>
      <c r="F22" s="65">
        <f>+'CUADRO 1'!K22/'CUADRO 1'!F22*100-100</f>
        <v>28.64702790054713</v>
      </c>
      <c r="G22" s="65">
        <f>+'CUADRO 1'!L22/'CUADRO 1'!G22*100-100</f>
        <v>37.432525292666355</v>
      </c>
      <c r="H22" s="64">
        <f>+'CUADRO 1'!M22/'CUADRO 1'!H22*100-100</f>
        <v>8.2919403231132947</v>
      </c>
      <c r="I22" s="65">
        <f>+'CUADRO 1'!N22/'CUADRO 1'!I22*100-100</f>
        <v>13.867253002670438</v>
      </c>
      <c r="J22" s="65">
        <f>+'CUADRO 1'!O22/'CUADRO 1'!J22*100-100</f>
        <v>10.222211258301741</v>
      </c>
      <c r="K22" s="65">
        <f>+'CUADRO 1'!P22/'CUADRO 1'!K22*100-100</f>
        <v>4.0215272480718767</v>
      </c>
      <c r="L22" s="65">
        <f>+'CUADRO 1'!Q22/'CUADRO 1'!L22*100-100</f>
        <v>4.6742681066330221</v>
      </c>
      <c r="M22" s="64">
        <f>+'CUADRO 1'!R22/'CUADRO 1'!M22*100-100</f>
        <v>5.0046537889357268</v>
      </c>
      <c r="N22" s="65">
        <f>+'CUADRO 1'!S22/'CUADRO 1'!N22*100-100</f>
        <v>-1.5635311517083608</v>
      </c>
      <c r="O22" s="65">
        <f>+'CUADRO 1'!T22/'CUADRO 1'!O22*100-100</f>
        <v>3.6652599800560495</v>
      </c>
      <c r="P22" s="65">
        <f>+'CUADRO 1'!U22/'CUADRO 1'!P22*100-100</f>
        <v>17.113816643290704</v>
      </c>
      <c r="Q22" s="65">
        <f>+'CUADRO 1'!V22/'CUADRO 1'!Q22*100-100</f>
        <v>5.7922346244931902</v>
      </c>
      <c r="R22" s="64">
        <f>+'CUADRO 1'!W22/'CUADRO 1'!R22*100-100</f>
        <v>8.8750240295172063</v>
      </c>
      <c r="S22" s="65">
        <f>+'CUADRO 1'!X22/'CUADRO 1'!S22*100-100</f>
        <v>12.508840254599335</v>
      </c>
      <c r="T22" s="65">
        <f>+'CUADRO 1'!Y22/'CUADRO 1'!T22*100-100</f>
        <v>3.9792163429015659</v>
      </c>
      <c r="U22" s="65">
        <f>+'CUADRO 1'!Z22/'CUADRO 1'!U22*100-100</f>
        <v>-1.2368593016639693</v>
      </c>
      <c r="V22" s="65">
        <f>+'CUADRO 1'!AA22/'CUADRO 1'!V22*100-100</f>
        <v>14.09684859892397</v>
      </c>
      <c r="W22" s="64">
        <f>+'CUADRO 1'!AB22/'CUADRO 1'!W22*100-100</f>
        <v>2.0187505372827985</v>
      </c>
      <c r="X22" s="65">
        <f>+'CUADRO 1'!AC22/'CUADRO 1'!X22*100-100</f>
        <v>11.501934125945738</v>
      </c>
      <c r="Y22" s="65">
        <f>+'CUADRO 1'!AD22/'CUADRO 1'!Y22*100-100</f>
        <v>1.7916549391630952</v>
      </c>
      <c r="Z22" s="65">
        <f>+'CUADRO 1'!AE22/'CUADRO 1'!Z22*100-100</f>
        <v>3.2385475970645956</v>
      </c>
      <c r="AA22" s="65">
        <f>+'CUADRO 1'!AF22/'CUADRO 1'!AA22*100-100</f>
        <v>-6.3901686046165054</v>
      </c>
      <c r="AB22" s="64">
        <f>+'CUADRO 1'!AG22/'CUADRO 1'!AB22*100-100</f>
        <v>19.049938082362445</v>
      </c>
      <c r="AC22" s="65">
        <f>+'CUADRO 1'!AH22/'CUADRO 1'!AC22*100-100</f>
        <v>26.639304012438188</v>
      </c>
      <c r="AD22" s="65">
        <f>+'CUADRO 1'!AI22/'CUADRO 1'!AD22*100-100</f>
        <v>32.430306876388158</v>
      </c>
      <c r="AE22" s="65">
        <f>+'CUADRO 1'!AJ22/'CUADRO 1'!AE22*100-100</f>
        <v>15.999863536452821</v>
      </c>
      <c r="AF22" s="65">
        <f>+'CUADRO 1'!AK22/'CUADRO 1'!AF22*100-100</f>
        <v>5.5494788848071295</v>
      </c>
      <c r="AG22" s="64">
        <f>+'CUADRO 1'!AL22/'CUADRO 1'!AG22*100-100</f>
        <v>8.8440951526095546E-2</v>
      </c>
      <c r="AH22" s="65">
        <f>+'CUADRO 1'!AM22/'CUADRO 1'!AH22*100-100</f>
        <v>-3.9232590626035488</v>
      </c>
      <c r="AI22" s="65">
        <f>+'CUADRO 1'!AN22/'CUADRO 1'!AI22*100-100</f>
        <v>-13.367413474719697</v>
      </c>
      <c r="AJ22" s="65">
        <f>+'CUADRO 1'!AO22/'CUADRO 1'!AJ22*100-100</f>
        <v>-9.820723324874379</v>
      </c>
      <c r="AK22" s="65">
        <f>+'CUADRO 1'!AP22/'CUADRO 1'!AK22*100-100</f>
        <v>20.069440004246488</v>
      </c>
      <c r="AL22" s="64">
        <f>+'CUADRO 1'!AQ22/'CUADRO 1'!AL22*100-100</f>
        <v>23.191127806099644</v>
      </c>
      <c r="AM22" s="65">
        <f>+'CUADRO 1'!AR22/'CUADRO 1'!AM22*100-100</f>
        <v>46.25224724695866</v>
      </c>
      <c r="AN22" s="65">
        <f>+'CUADRO 1'!AS22/'CUADRO 1'!AN22*100-100</f>
        <v>33.61405130758078</v>
      </c>
      <c r="AO22" s="65">
        <f>+'CUADRO 1'!AT22/'CUADRO 1'!AO22*100-100</f>
        <v>14.518432240405346</v>
      </c>
      <c r="AP22" s="65">
        <f>+'CUADRO 1'!AU22/'CUADRO 1'!AP22*100-100</f>
        <v>-0.47283366623929624</v>
      </c>
      <c r="AQ22" s="64">
        <f>+'CUADRO 1'!AV22/'CUADRO 1'!AQ22*100-100</f>
        <v>-2.7988638295046542</v>
      </c>
      <c r="AR22" s="65">
        <f>+'CUADRO 1'!AW22/'CUADRO 1'!AR22*100-100</f>
        <v>2.4723939660227074</v>
      </c>
      <c r="AS22" s="65">
        <f>+'CUADRO 1'!AX22/'CUADRO 1'!AS22*100-100</f>
        <v>-1.7687404728567913</v>
      </c>
      <c r="AT22" s="65">
        <f>+'CUADRO 1'!AY22/'CUADRO 1'!AT22*100-100</f>
        <v>-0.32709586471901275</v>
      </c>
      <c r="AU22" s="65">
        <f>+'CUADRO 1'!AZ22/'CUADRO 1'!AU22*100-100</f>
        <v>-12.153204720514452</v>
      </c>
      <c r="AV22" s="64">
        <f>+'CUADRO 1'!BA22/'CUADRO 1'!AV22*100-100</f>
        <v>9.0418151199587555</v>
      </c>
      <c r="AW22" s="65">
        <f>+'CUADRO 1'!BB22/'CUADRO 1'!AW22*100-100</f>
        <v>7.7821300169270842</v>
      </c>
      <c r="AX22" s="65">
        <f>+'CUADRO 1'!BC22/'CUADRO 1'!AX22*100-100</f>
        <v>3.654759073682186</v>
      </c>
      <c r="AY22" s="65">
        <f>+'CUADRO 1'!BD22/'CUADRO 1'!AY22*100-100</f>
        <v>3.5774126463547447</v>
      </c>
      <c r="AZ22" s="65">
        <f>+'CUADRO 1'!BE22/'CUADRO 1'!AZ22*100-100</f>
        <v>18.301416711867844</v>
      </c>
      <c r="BA22" s="64">
        <f>+'CUADRO 1'!BF22/'CUADRO 1'!BA22*100-100</f>
        <v>3.3683573898051264</v>
      </c>
      <c r="BB22" s="65">
        <f>+'CUADRO 1'!BG22/'CUADRO 1'!BB22*100-100</f>
        <v>-0.82334037242733871</v>
      </c>
      <c r="BC22" s="65">
        <f>+'CUADRO 1'!BH22/'CUADRO 1'!BC22*100-100</f>
        <v>-3.4005831479534692</v>
      </c>
      <c r="BD22" s="65">
        <f>+'CUADRO 1'!BI22/'CUADRO 1'!BD22*100-100</f>
        <v>0.87622162673393689</v>
      </c>
      <c r="BE22" s="65">
        <f>+'CUADRO 1'!BJ22/'CUADRO 1'!BE22*100-100</f>
        <v>15.399634752875329</v>
      </c>
      <c r="BF22" s="64">
        <f>+'CUADRO 1'!BK22/'CUADRO 1'!BF22*100-100</f>
        <v>23.57934209596948</v>
      </c>
      <c r="BG22" s="65">
        <f>+'CUADRO 1'!BL22/'CUADRO 1'!BG22*100-100</f>
        <v>18.570490979439612</v>
      </c>
      <c r="BH22" s="65">
        <f>+'CUADRO 1'!BM22/'CUADRO 1'!BH22*100-100</f>
        <v>17.760203951254951</v>
      </c>
      <c r="BI22" s="65">
        <f>+'CUADRO 1'!BN22/'CUADRO 1'!BI22*100-100</f>
        <v>31.176423480419658</v>
      </c>
      <c r="BJ22" s="65">
        <f>+'CUADRO 1'!BO22/'CUADRO 1'!BJ22*100-100</f>
        <v>30.007491771677735</v>
      </c>
      <c r="BK22" s="64">
        <f>+'CUADRO 1'!BP22/'CUADRO 1'!BK22*100-100</f>
        <v>8.4231032144237048</v>
      </c>
      <c r="BL22" s="65">
        <f>+'CUADRO 1'!BQ22/'CUADRO 1'!BL22*100-100</f>
        <v>16.060486823900931</v>
      </c>
      <c r="BM22" s="65">
        <f>+'CUADRO 1'!BR22/'CUADRO 1'!BM22*100-100</f>
        <v>13.858679002512105</v>
      </c>
      <c r="BN22" s="65">
        <f>+'CUADRO 1'!BS22/'CUADRO 1'!BN22*100-100</f>
        <v>6.4007266446290743</v>
      </c>
      <c r="BO22" s="65">
        <f>+'CUADRO 1'!BT22/'CUADRO 1'!BO22*100-100</f>
        <v>-2.4152287221988473</v>
      </c>
      <c r="BP22" s="64">
        <f>+'CUADRO 1'!BU22/'CUADRO 1'!BP22*100-100</f>
        <v>1.898444700372508</v>
      </c>
      <c r="BQ22" s="65">
        <f>+'CUADRO 1'!BV22/'CUADRO 1'!BQ22*100-100</f>
        <v>8.3929451102492862</v>
      </c>
      <c r="BR22" s="65">
        <f>+'CUADRO 1'!BW22/'CUADRO 1'!BR22*100-100</f>
        <v>-3.6634311608582237</v>
      </c>
      <c r="BS22" s="65">
        <f>+'CUADRO 1'!BX22/'CUADRO 1'!BS22*100-100</f>
        <v>-5.2692123610695205</v>
      </c>
      <c r="BT22" s="65">
        <f>+'CUADRO 1'!BY22/'CUADRO 1'!BT22*100-100</f>
        <v>-0.4738751602364033</v>
      </c>
      <c r="BU22" s="64">
        <f>+'CUADRO 1'!BZ22/'CUADRO 1'!BU22*100-100</f>
        <v>12.076005388483836</v>
      </c>
      <c r="BV22" s="65">
        <f>+'CUADRO 1'!CA22/'CUADRO 1'!BV22*100-100</f>
        <v>5.702854936917646</v>
      </c>
      <c r="BW22" s="65">
        <f>+'CUADRO 1'!CB22/'CUADRO 1'!BW22*100-100</f>
        <v>13.104604789241492</v>
      </c>
      <c r="BX22" s="65">
        <f>+'CUADRO 1'!CC22/'CUADRO 1'!BX22*100-100</f>
        <v>21.920657572453806</v>
      </c>
      <c r="BY22" s="65">
        <f>+'CUADRO 1'!CD22/'CUADRO 1'!BY22*100-100</f>
        <v>16.729399749067667</v>
      </c>
      <c r="BZ22" s="64">
        <f>+'CUADRO 1'!CE22/'CUADRO 1'!BZ22*100-100</f>
        <v>7.2878108469438274</v>
      </c>
      <c r="CA22" s="65">
        <f>+'CUADRO 1'!CF22/'CUADRO 1'!CA22*100-100</f>
        <v>6.475580603927682</v>
      </c>
      <c r="CB22" s="65">
        <f>+'CUADRO 1'!CG22/'CUADRO 1'!CB22*100-100</f>
        <v>3.4950803007277358</v>
      </c>
      <c r="CC22" s="65">
        <f>+'CUADRO 1'!CH22/'CUADRO 1'!CC22*100-100</f>
        <v>10.083145724332311</v>
      </c>
      <c r="CD22" s="65">
        <f>+'CUADRO 1'!CI22/'CUADRO 1'!CD22*100-100</f>
        <v>9.1932484574070514</v>
      </c>
      <c r="CE22" s="64">
        <f>+'CUADRO 1'!CJ22/'CUADRO 1'!CE22*100-100</f>
        <v>4.665669154502055</v>
      </c>
      <c r="CF22" s="65">
        <f>+'CUADRO 1'!CK22/'CUADRO 1'!CF22*100-100</f>
        <v>3.218749037746818</v>
      </c>
      <c r="CG22" s="65">
        <f>+'CUADRO 1'!CL22/'CUADRO 1'!CG22*100-100</f>
        <v>10.315068030118951</v>
      </c>
      <c r="CH22" s="65">
        <f>+'CUADRO 1'!CM22/'CUADRO 1'!CH22*100-100</f>
        <v>11.266749879473508</v>
      </c>
      <c r="CI22" s="65">
        <f>+'CUADRO 1'!CN22/'CUADRO 1'!CI22*100-100</f>
        <v>0.49834799313987332</v>
      </c>
      <c r="CJ22" s="64"/>
      <c r="CK22" s="65">
        <f>+'CUADRO 1'!CP22/'CUADRO 1'!CK22*100-100</f>
        <v>-11.383244221582203</v>
      </c>
      <c r="CL22" s="65">
        <f>+'CUADRO 1'!CQ22/'CUADRO 1'!CL22*100-100</f>
        <v>0.86641102704942341</v>
      </c>
      <c r="CM22" s="98"/>
      <c r="CN22" s="98"/>
    </row>
    <row r="23" spans="1:92" outlineLevel="1" x14ac:dyDescent="0.25">
      <c r="A23" s="31" t="s">
        <v>31</v>
      </c>
      <c r="B23" s="7"/>
      <c r="C23" s="64">
        <f>+'CUADRO 1'!H23/'CUADRO 1'!C23*100-100</f>
        <v>4.9642353539364876</v>
      </c>
      <c r="D23" s="65">
        <f>+'CUADRO 1'!I23/'CUADRO 1'!D23*100-100</f>
        <v>31.719447544642833</v>
      </c>
      <c r="E23" s="65">
        <f>+'CUADRO 1'!J23/'CUADRO 1'!E23*100-100</f>
        <v>7.3756753886388537</v>
      </c>
      <c r="F23" s="65">
        <f>+'CUADRO 1'!K23/'CUADRO 1'!F23*100-100</f>
        <v>-10.783356395459137</v>
      </c>
      <c r="G23" s="65">
        <f>+'CUADRO 1'!L23/'CUADRO 1'!G23*100-100</f>
        <v>-18.740686604846275</v>
      </c>
      <c r="H23" s="64">
        <f>+'CUADRO 1'!M23/'CUADRO 1'!H23*100-100</f>
        <v>-0.51173128240272092</v>
      </c>
      <c r="I23" s="65">
        <f>+'CUADRO 1'!N23/'CUADRO 1'!I23*100-100</f>
        <v>-5.154422161380694</v>
      </c>
      <c r="J23" s="65">
        <f>+'CUADRO 1'!O23/'CUADRO 1'!J23*100-100</f>
        <v>0.97208463472644269</v>
      </c>
      <c r="K23" s="65">
        <f>+'CUADRO 1'!P23/'CUADRO 1'!K23*100-100</f>
        <v>-0.69612308203048201</v>
      </c>
      <c r="L23" s="65">
        <f>+'CUADRO 1'!Q23/'CUADRO 1'!L23*100-100</f>
        <v>7.1323031279930689</v>
      </c>
      <c r="M23" s="64">
        <f>+'CUADRO 1'!R23/'CUADRO 1'!M23*100-100</f>
        <v>-0.37522770560973129</v>
      </c>
      <c r="N23" s="65">
        <f>+'CUADRO 1'!S23/'CUADRO 1'!N23*100-100</f>
        <v>-3.6469900153406059</v>
      </c>
      <c r="O23" s="65">
        <f>+'CUADRO 1'!T23/'CUADRO 1'!O23*100-100</f>
        <v>-7.3197796596939213</v>
      </c>
      <c r="P23" s="65">
        <f>+'CUADRO 1'!U23/'CUADRO 1'!P23*100-100</f>
        <v>11.800825323861261</v>
      </c>
      <c r="Q23" s="65">
        <f>+'CUADRO 1'!V23/'CUADRO 1'!Q23*100-100</f>
        <v>5.6735017621517727</v>
      </c>
      <c r="R23" s="64">
        <f>+'CUADRO 1'!W23/'CUADRO 1'!R23*100-100</f>
        <v>0.1787777756729696</v>
      </c>
      <c r="S23" s="65">
        <f>+'CUADRO 1'!X23/'CUADRO 1'!S23*100-100</f>
        <v>3.8493521394464665</v>
      </c>
      <c r="T23" s="65">
        <f>+'CUADRO 1'!Y23/'CUADRO 1'!T23*100-100</f>
        <v>1.579775700255496</v>
      </c>
      <c r="U23" s="65">
        <f>+'CUADRO 1'!Z23/'CUADRO 1'!U23*100-100</f>
        <v>-0.84029687218936999</v>
      </c>
      <c r="V23" s="65">
        <f>+'CUADRO 1'!AA23/'CUADRO 1'!V23*100-100</f>
        <v>-7.4194729891461435</v>
      </c>
      <c r="W23" s="64">
        <f>+'CUADRO 1'!AB23/'CUADRO 1'!W23*100-100</f>
        <v>0.69497266390430923</v>
      </c>
      <c r="X23" s="65">
        <f>+'CUADRO 1'!AC23/'CUADRO 1'!X23*100-100</f>
        <v>-4.8424829425690206</v>
      </c>
      <c r="Y23" s="65">
        <f>+'CUADRO 1'!AD23/'CUADRO 1'!Y23*100-100</f>
        <v>0.79825067672472017</v>
      </c>
      <c r="Z23" s="65">
        <f>+'CUADRO 1'!AE23/'CUADRO 1'!Z23*100-100</f>
        <v>2.861713305659336</v>
      </c>
      <c r="AA23" s="65">
        <f>+'CUADRO 1'!AF23/'CUADRO 1'!AA23*100-100</f>
        <v>9.0148245763113266</v>
      </c>
      <c r="AB23" s="64">
        <f>+'CUADRO 1'!AG23/'CUADRO 1'!AB23*100-100</f>
        <v>17.083373238762164</v>
      </c>
      <c r="AC23" s="65">
        <f>+'CUADRO 1'!AH23/'CUADRO 1'!AC23*100-100</f>
        <v>27.404893495374779</v>
      </c>
      <c r="AD23" s="65">
        <f>+'CUADRO 1'!AI23/'CUADRO 1'!AD23*100-100</f>
        <v>17.313731340876288</v>
      </c>
      <c r="AE23" s="65">
        <f>+'CUADRO 1'!AJ23/'CUADRO 1'!AE23*100-100</f>
        <v>8.1610029934976751</v>
      </c>
      <c r="AF23" s="65">
        <f>+'CUADRO 1'!AK23/'CUADRO 1'!AF23*100-100</f>
        <v>8.6808182208501137</v>
      </c>
      <c r="AG23" s="64">
        <f>+'CUADRO 1'!AL23/'CUADRO 1'!AG23*100-100</f>
        <v>1.9339449011555274</v>
      </c>
      <c r="AH23" s="65">
        <f>+'CUADRO 1'!AM23/'CUADRO 1'!AH23*100-100</f>
        <v>-6.5358597208270481</v>
      </c>
      <c r="AI23" s="65">
        <f>+'CUADRO 1'!AN23/'CUADRO 1'!AI23*100-100</f>
        <v>0.19646635530850176</v>
      </c>
      <c r="AJ23" s="65">
        <f>+'CUADRO 1'!AO23/'CUADRO 1'!AJ23*100-100</f>
        <v>3.1055913773570865</v>
      </c>
      <c r="AK23" s="65">
        <f>+'CUADRO 1'!AP23/'CUADRO 1'!AK23*100-100</f>
        <v>20.913804658381437</v>
      </c>
      <c r="AL23" s="64">
        <f>+'CUADRO 1'!AQ23/'CUADRO 1'!AL23*100-100</f>
        <v>19.799036169791776</v>
      </c>
      <c r="AM23" s="65">
        <f>+'CUADRO 1'!AR23/'CUADRO 1'!AM23*100-100</f>
        <v>17.79527888647317</v>
      </c>
      <c r="AN23" s="65">
        <f>+'CUADRO 1'!AS23/'CUADRO 1'!AN23*100-100</f>
        <v>19.946348692335135</v>
      </c>
      <c r="AO23" s="65">
        <f>+'CUADRO 1'!AT23/'CUADRO 1'!AO23*100-100</f>
        <v>28.422853457818775</v>
      </c>
      <c r="AP23" s="65">
        <f>+'CUADRO 1'!AU23/'CUADRO 1'!AP23*100-100</f>
        <v>14.589297383078687</v>
      </c>
      <c r="AQ23" s="64">
        <f>+'CUADRO 1'!AV23/'CUADRO 1'!AQ23*100-100</f>
        <v>0.66498767021184335</v>
      </c>
      <c r="AR23" s="65">
        <f>+'CUADRO 1'!AW23/'CUADRO 1'!AR23*100-100</f>
        <v>11.494851125248346</v>
      </c>
      <c r="AS23" s="65">
        <f>+'CUADRO 1'!AX23/'CUADRO 1'!AS23*100-100</f>
        <v>2.9743349215519288</v>
      </c>
      <c r="AT23" s="65">
        <f>+'CUADRO 1'!AY23/'CUADRO 1'!AT23*100-100</f>
        <v>-8.9703424728732415</v>
      </c>
      <c r="AU23" s="65">
        <f>+'CUADRO 1'!AZ23/'CUADRO 1'!AU23*100-100</f>
        <v>-10.122044978946349</v>
      </c>
      <c r="AV23" s="64">
        <f>+'CUADRO 1'!BA23/'CUADRO 1'!AV23*100-100</f>
        <v>9.7234191488986994</v>
      </c>
      <c r="AW23" s="65">
        <f>+'CUADRO 1'!BB23/'CUADRO 1'!AW23*100-100</f>
        <v>-14.5441251599417</v>
      </c>
      <c r="AX23" s="65">
        <f>+'CUADRO 1'!BC23/'CUADRO 1'!AX23*100-100</f>
        <v>10.273122663570874</v>
      </c>
      <c r="AY23" s="65">
        <f>+'CUADRO 1'!BD23/'CUADRO 1'!AY23*100-100</f>
        <v>40.945305184526717</v>
      </c>
      <c r="AZ23" s="65">
        <f>+'CUADRO 1'!BE23/'CUADRO 1'!AZ23*100-100</f>
        <v>24.115837596233931</v>
      </c>
      <c r="BA23" s="64">
        <f>+'CUADRO 1'!BF23/'CUADRO 1'!BA23*100-100</f>
        <v>16.519547002436212</v>
      </c>
      <c r="BB23" s="65">
        <f>+'CUADRO 1'!BG23/'CUADRO 1'!BB23*100-100</f>
        <v>30.004530302016491</v>
      </c>
      <c r="BC23" s="65">
        <f>+'CUADRO 1'!BH23/'CUADRO 1'!BC23*100-100</f>
        <v>10.61405293879416</v>
      </c>
      <c r="BD23" s="65">
        <f>+'CUADRO 1'!BI23/'CUADRO 1'!BD23*100-100</f>
        <v>8.4975426254457602</v>
      </c>
      <c r="BE23" s="65">
        <f>+'CUADRO 1'!BJ23/'CUADRO 1'!BE23*100-100</f>
        <v>16.526163166630909</v>
      </c>
      <c r="BF23" s="64">
        <f>+'CUADRO 1'!BK23/'CUADRO 1'!BF23*100-100</f>
        <v>24.396798368772352</v>
      </c>
      <c r="BG23" s="65">
        <f>+'CUADRO 1'!BL23/'CUADRO 1'!BG23*100-100</f>
        <v>33.052670835963028</v>
      </c>
      <c r="BH23" s="65">
        <f>+'CUADRO 1'!BM23/'CUADRO 1'!BH23*100-100</f>
        <v>35.539880234067255</v>
      </c>
      <c r="BI23" s="65">
        <f>+'CUADRO 1'!BN23/'CUADRO 1'!BI23*100-100</f>
        <v>16.852719216316103</v>
      </c>
      <c r="BJ23" s="65">
        <f>+'CUADRO 1'!BO23/'CUADRO 1'!BJ23*100-100</f>
        <v>3.6020274134288712</v>
      </c>
      <c r="BK23" s="64">
        <f>+'CUADRO 1'!BP23/'CUADRO 1'!BK23*100-100</f>
        <v>9.8642973828561225</v>
      </c>
      <c r="BL23" s="65">
        <f>+'CUADRO 1'!BQ23/'CUADRO 1'!BL23*100-100</f>
        <v>6.2017765201791093</v>
      </c>
      <c r="BM23" s="65">
        <f>+'CUADRO 1'!BR23/'CUADRO 1'!BM23*100-100</f>
        <v>10.993257599479648</v>
      </c>
      <c r="BN23" s="65">
        <f>+'CUADRO 1'!BS23/'CUADRO 1'!BN23*100-100</f>
        <v>10.461997664056739</v>
      </c>
      <c r="BO23" s="65">
        <f>+'CUADRO 1'!BT23/'CUADRO 1'!BO23*100-100</f>
        <v>14.259284931127041</v>
      </c>
      <c r="BP23" s="64">
        <f>+'CUADRO 1'!BU23/'CUADRO 1'!BP23*100-100</f>
        <v>-0.85058091822341453</v>
      </c>
      <c r="BQ23" s="65">
        <f>+'CUADRO 1'!BV23/'CUADRO 1'!BQ23*100-100</f>
        <v>-3.588226899281608</v>
      </c>
      <c r="BR23" s="65">
        <f>+'CUADRO 1'!BW23/'CUADRO 1'!BR23*100-100</f>
        <v>-1.9984925490148697</v>
      </c>
      <c r="BS23" s="65">
        <f>+'CUADRO 1'!BX23/'CUADRO 1'!BS23*100-100</f>
        <v>3.9192318714944179</v>
      </c>
      <c r="BT23" s="65">
        <f>+'CUADRO 1'!BY23/'CUADRO 1'!BT23*100-100</f>
        <v>0.38659395832505083</v>
      </c>
      <c r="BU23" s="64">
        <f>+'CUADRO 1'!BZ23/'CUADRO 1'!BU23*100-100</f>
        <v>1.9245437269552355</v>
      </c>
      <c r="BV23" s="65">
        <f>+'CUADRO 1'!CA23/'CUADRO 1'!BV23*100-100</f>
        <v>1.8492425711024367</v>
      </c>
      <c r="BW23" s="65">
        <f>+'CUADRO 1'!CB23/'CUADRO 1'!BW23*100-100</f>
        <v>3.9622333801174108</v>
      </c>
      <c r="BX23" s="65">
        <f>+'CUADRO 1'!CC23/'CUADRO 1'!BX23*100-100</f>
        <v>4.2726214610006679</v>
      </c>
      <c r="BY23" s="65">
        <f>+'CUADRO 1'!CD23/'CUADRO 1'!BY23*100-100</f>
        <v>-4.5784114769030282</v>
      </c>
      <c r="BZ23" s="64">
        <f>+'CUADRO 1'!CE23/'CUADRO 1'!BZ23*100-100</f>
        <v>0.46148923844484102</v>
      </c>
      <c r="CA23" s="65">
        <f>+'CUADRO 1'!CF23/'CUADRO 1'!CA23*100-100</f>
        <v>-7.536980112072925</v>
      </c>
      <c r="CB23" s="65">
        <f>+'CUADRO 1'!CG23/'CUADRO 1'!CB23*100-100</f>
        <v>-1.7053651858304875E-2</v>
      </c>
      <c r="CC23" s="65">
        <f>+'CUADRO 1'!CH23/'CUADRO 1'!CC23*100-100</f>
        <v>15.028780665700751</v>
      </c>
      <c r="CD23" s="65">
        <f>+'CUADRO 1'!CI23/'CUADRO 1'!CD23*100-100</f>
        <v>-3.8874067182439092</v>
      </c>
      <c r="CE23" s="64">
        <f>+'CUADRO 1'!CJ23/'CUADRO 1'!CE23*100-100</f>
        <v>-3.5818374992598905</v>
      </c>
      <c r="CF23" s="65">
        <f>+'CUADRO 1'!CK23/'CUADRO 1'!CF23*100-100</f>
        <v>-2.1589296307452344</v>
      </c>
      <c r="CG23" s="65">
        <f>+'CUADRO 1'!CL23/'CUADRO 1'!CG23*100-100</f>
        <v>-7.5228346934008812</v>
      </c>
      <c r="CH23" s="65">
        <f>+'CUADRO 1'!CM23/'CUADRO 1'!CH23*100-100</f>
        <v>-8.3289954636236558</v>
      </c>
      <c r="CI23" s="65">
        <f>+'CUADRO 1'!CN23/'CUADRO 1'!CI23*100-100</f>
        <v>9.7352373878352836</v>
      </c>
      <c r="CJ23" s="64"/>
      <c r="CK23" s="65">
        <f>+'CUADRO 1'!CP23/'CUADRO 1'!CK23*100-100</f>
        <v>6.5766168468671395</v>
      </c>
      <c r="CL23" s="65">
        <f>+'CUADRO 1'!CQ23/'CUADRO 1'!CL23*100-100</f>
        <v>-0.44580686415326909</v>
      </c>
      <c r="CM23" s="98"/>
      <c r="CN23" s="98"/>
    </row>
    <row r="24" spans="1:92" outlineLevel="1" x14ac:dyDescent="0.25">
      <c r="A24" s="31" t="s">
        <v>25</v>
      </c>
      <c r="B24" s="1"/>
      <c r="C24" s="64">
        <f>+'CUADRO 1'!H24/'CUADRO 1'!C24*100-100</f>
        <v>12.385188812710851</v>
      </c>
      <c r="D24" s="65">
        <f>+'CUADRO 1'!I24/'CUADRO 1'!D24*100-100</f>
        <v>11.903022322850347</v>
      </c>
      <c r="E24" s="65">
        <f>+'CUADRO 1'!J24/'CUADRO 1'!E24*100-100</f>
        <v>13.998149789994741</v>
      </c>
      <c r="F24" s="65">
        <f>+'CUADRO 1'!K24/'CUADRO 1'!F24*100-100</f>
        <v>13.516900337414796</v>
      </c>
      <c r="G24" s="65">
        <f>+'CUADRO 1'!L24/'CUADRO 1'!G24*100-100</f>
        <v>10.149597781691313</v>
      </c>
      <c r="H24" s="64">
        <f>+'CUADRO 1'!M24/'CUADRO 1'!H24*100-100</f>
        <v>2.796189466362307</v>
      </c>
      <c r="I24" s="65">
        <f>+'CUADRO 1'!N24/'CUADRO 1'!I24*100-100</f>
        <v>5.7234330394049238</v>
      </c>
      <c r="J24" s="65">
        <f>+'CUADRO 1'!O24/'CUADRO 1'!J24*100-100</f>
        <v>2.7340366409488013</v>
      </c>
      <c r="K24" s="65">
        <f>+'CUADRO 1'!P24/'CUADRO 1'!K24*100-100</f>
        <v>1.3008653181203442</v>
      </c>
      <c r="L24" s="65">
        <f>+'CUADRO 1'!Q24/'CUADRO 1'!L24*100-100</f>
        <v>1.3690994485342713</v>
      </c>
      <c r="M24" s="64">
        <f>+'CUADRO 1'!R24/'CUADRO 1'!M24*100-100</f>
        <v>4.0022741175087049</v>
      </c>
      <c r="N24" s="65">
        <f>+'CUADRO 1'!S24/'CUADRO 1'!N24*100-100</f>
        <v>2.8724585859697669</v>
      </c>
      <c r="O24" s="65">
        <f>+'CUADRO 1'!T24/'CUADRO 1'!O24*100-100</f>
        <v>3.9642793674751857</v>
      </c>
      <c r="P24" s="65">
        <f>+'CUADRO 1'!U24/'CUADRO 1'!P24*100-100</f>
        <v>4.6171951535329185</v>
      </c>
      <c r="Q24" s="65">
        <f>+'CUADRO 1'!V24/'CUADRO 1'!Q24*100-100</f>
        <v>4.6289487640844129</v>
      </c>
      <c r="R24" s="64">
        <f>+'CUADRO 1'!W24/'CUADRO 1'!R24*100-100</f>
        <v>3.92526298965781</v>
      </c>
      <c r="S24" s="65">
        <f>+'CUADRO 1'!X24/'CUADRO 1'!S24*100-100</f>
        <v>4.1081893313298394</v>
      </c>
      <c r="T24" s="65">
        <f>+'CUADRO 1'!Y24/'CUADRO 1'!T24*100-100</f>
        <v>3.8192161868079353</v>
      </c>
      <c r="U24" s="65">
        <f>+'CUADRO 1'!Z24/'CUADRO 1'!U24*100-100</f>
        <v>3.8555057782245825</v>
      </c>
      <c r="V24" s="65">
        <f>+'CUADRO 1'!AA24/'CUADRO 1'!V24*100-100</f>
        <v>3.9123704888286426</v>
      </c>
      <c r="W24" s="64">
        <f>+'CUADRO 1'!AB24/'CUADRO 1'!W24*100-100</f>
        <v>5.5573026477767655</v>
      </c>
      <c r="X24" s="65">
        <f>+'CUADRO 1'!AC24/'CUADRO 1'!X24*100-100</f>
        <v>4.7877171514628287</v>
      </c>
      <c r="Y24" s="65">
        <f>+'CUADRO 1'!AD24/'CUADRO 1'!Y24*100-100</f>
        <v>4.9023945502838018</v>
      </c>
      <c r="Z24" s="65">
        <f>+'CUADRO 1'!AE24/'CUADRO 1'!Z24*100-100</f>
        <v>6.1728593035333716</v>
      </c>
      <c r="AA24" s="65">
        <f>+'CUADRO 1'!AF24/'CUADRO 1'!AA24*100-100</f>
        <v>6.4188094744662436</v>
      </c>
      <c r="AB24" s="64">
        <f>+'CUADRO 1'!AG24/'CUADRO 1'!AB24*100-100</f>
        <v>8.83440242904787</v>
      </c>
      <c r="AC24" s="65">
        <f>+'CUADRO 1'!AH24/'CUADRO 1'!AC24*100-100</f>
        <v>7.1861417178932498</v>
      </c>
      <c r="AD24" s="65">
        <f>+'CUADRO 1'!AI24/'CUADRO 1'!AD24*100-100</f>
        <v>12.062609243976368</v>
      </c>
      <c r="AE24" s="65">
        <f>+'CUADRO 1'!AJ24/'CUADRO 1'!AE24*100-100</f>
        <v>8.3461484595760851</v>
      </c>
      <c r="AF24" s="65">
        <f>+'CUADRO 1'!AK24/'CUADRO 1'!AF24*100-100</f>
        <v>7.7765912048464543</v>
      </c>
      <c r="AG24" s="64">
        <f>+'CUADRO 1'!AL24/'CUADRO 1'!AG24*100-100</f>
        <v>4.7061307654716558</v>
      </c>
      <c r="AH24" s="65">
        <f>+'CUADRO 1'!AM24/'CUADRO 1'!AH24*100-100</f>
        <v>3.490931976661102</v>
      </c>
      <c r="AI24" s="65">
        <f>+'CUADRO 1'!AN24/'CUADRO 1'!AI24*100-100</f>
        <v>-0.35730019015699099</v>
      </c>
      <c r="AJ24" s="65">
        <f>+'CUADRO 1'!AO24/'CUADRO 1'!AJ24*100-100</f>
        <v>5.9903699380870137</v>
      </c>
      <c r="AK24" s="65">
        <f>+'CUADRO 1'!AP24/'CUADRO 1'!AK24*100-100</f>
        <v>10.001885178906079</v>
      </c>
      <c r="AL24" s="64">
        <f>+'CUADRO 1'!AQ24/'CUADRO 1'!AL24*100-100</f>
        <v>7.2195579051726071</v>
      </c>
      <c r="AM24" s="65">
        <f>+'CUADRO 1'!AR24/'CUADRO 1'!AM24*100-100</f>
        <v>8.8473051534677154</v>
      </c>
      <c r="AN24" s="65">
        <f>+'CUADRO 1'!AS24/'CUADRO 1'!AN24*100-100</f>
        <v>10.306475332435497</v>
      </c>
      <c r="AO24" s="65">
        <f>+'CUADRO 1'!AT24/'CUADRO 1'!AO24*100-100</f>
        <v>8.1094766494372692</v>
      </c>
      <c r="AP24" s="65">
        <f>+'CUADRO 1'!AU24/'CUADRO 1'!AP24*100-100</f>
        <v>1.7869458193805485</v>
      </c>
      <c r="AQ24" s="64">
        <f>+'CUADRO 1'!AV24/'CUADRO 1'!AQ24*100-100</f>
        <v>1.93465009221066</v>
      </c>
      <c r="AR24" s="65">
        <f>+'CUADRO 1'!AW24/'CUADRO 1'!AR24*100-100</f>
        <v>7.6101037711070205</v>
      </c>
      <c r="AS24" s="65">
        <f>+'CUADRO 1'!AX24/'CUADRO 1'!AS24*100-100</f>
        <v>1.18905009593459</v>
      </c>
      <c r="AT24" s="65">
        <f>+'CUADRO 1'!AY24/'CUADRO 1'!AT24*100-100</f>
        <v>0.96445917347713817</v>
      </c>
      <c r="AU24" s="65">
        <f>+'CUADRO 1'!AZ24/'CUADRO 1'!AU24*100-100</f>
        <v>-2.2112177573224017</v>
      </c>
      <c r="AV24" s="64">
        <f>+'CUADRO 1'!BA24/'CUADRO 1'!AV24*100-100</f>
        <v>0.94769528572004447</v>
      </c>
      <c r="AW24" s="65">
        <f>+'CUADRO 1'!BB24/'CUADRO 1'!AW24*100-100</f>
        <v>-1.5508938932292438</v>
      </c>
      <c r="AX24" s="65">
        <f>+'CUADRO 1'!BC24/'CUADRO 1'!AX24*100-100</f>
        <v>1.2156857523893336</v>
      </c>
      <c r="AY24" s="65">
        <f>+'CUADRO 1'!BD24/'CUADRO 1'!AY24*100-100</f>
        <v>-0.85518114679935309</v>
      </c>
      <c r="AZ24" s="65">
        <f>+'CUADRO 1'!BE24/'CUADRO 1'!AZ24*100-100</f>
        <v>5.4995472201701148</v>
      </c>
      <c r="BA24" s="64">
        <f>+'CUADRO 1'!BF24/'CUADRO 1'!BA24*100-100</f>
        <v>11.904351471212721</v>
      </c>
      <c r="BB24" s="65">
        <f>+'CUADRO 1'!BG24/'CUADRO 1'!BB24*100-100</f>
        <v>12.253564849613682</v>
      </c>
      <c r="BC24" s="65">
        <f>+'CUADRO 1'!BH24/'CUADRO 1'!BC24*100-100</f>
        <v>12.771208615097223</v>
      </c>
      <c r="BD24" s="65">
        <f>+'CUADRO 1'!BI24/'CUADRO 1'!BD24*100-100</f>
        <v>7.7142389948503052</v>
      </c>
      <c r="BE24" s="65">
        <f>+'CUADRO 1'!BJ24/'CUADRO 1'!BE24*100-100</f>
        <v>14.91904083450089</v>
      </c>
      <c r="BF24" s="64">
        <f>+'CUADRO 1'!BK24/'CUADRO 1'!BF24*100-100</f>
        <v>12.602729710981436</v>
      </c>
      <c r="BG24" s="65">
        <f>+'CUADRO 1'!BL24/'CUADRO 1'!BG24*100-100</f>
        <v>16.818322196642171</v>
      </c>
      <c r="BH24" s="65">
        <f>+'CUADRO 1'!BM24/'CUADRO 1'!BH24*100-100</f>
        <v>13.047239628467338</v>
      </c>
      <c r="BI24" s="65">
        <f>+'CUADRO 1'!BN24/'CUADRO 1'!BI24*100-100</f>
        <v>13.872874762608859</v>
      </c>
      <c r="BJ24" s="65">
        <f>+'CUADRO 1'!BO24/'CUADRO 1'!BJ24*100-100</f>
        <v>6.5093153784086866</v>
      </c>
      <c r="BK24" s="64">
        <f>+'CUADRO 1'!BP24/'CUADRO 1'!BK24*100-100</f>
        <v>8.9737794956109127</v>
      </c>
      <c r="BL24" s="65">
        <f>+'CUADRO 1'!BQ24/'CUADRO 1'!BL24*100-100</f>
        <v>7.7435979396763628</v>
      </c>
      <c r="BM24" s="65">
        <f>+'CUADRO 1'!BR24/'CUADRO 1'!BM24*100-100</f>
        <v>6.4258020913317182</v>
      </c>
      <c r="BN24" s="65">
        <f>+'CUADRO 1'!BS24/'CUADRO 1'!BN24*100-100</f>
        <v>9.7124314294207039</v>
      </c>
      <c r="BO24" s="65">
        <f>+'CUADRO 1'!BT24/'CUADRO 1'!BO24*100-100</f>
        <v>12.368326837334266</v>
      </c>
      <c r="BP24" s="64">
        <f>+'CUADRO 1'!BU24/'CUADRO 1'!BP24*100-100</f>
        <v>10.938460214107565</v>
      </c>
      <c r="BQ24" s="65">
        <f>+'CUADRO 1'!BV24/'CUADRO 1'!BQ24*100-100</f>
        <v>11.746808336617292</v>
      </c>
      <c r="BR24" s="65">
        <f>+'CUADRO 1'!BW24/'CUADRO 1'!BR24*100-100</f>
        <v>13.698910700904278</v>
      </c>
      <c r="BS24" s="65">
        <f>+'CUADRO 1'!BX24/'CUADRO 1'!BS24*100-100</f>
        <v>11.761218954601176</v>
      </c>
      <c r="BT24" s="65">
        <f>+'CUADRO 1'!BY24/'CUADRO 1'!BT24*100-100</f>
        <v>6.4171836572137124</v>
      </c>
      <c r="BU24" s="64">
        <f>+'CUADRO 1'!BZ24/'CUADRO 1'!BU24*100-100</f>
        <v>-1.6847336137899589</v>
      </c>
      <c r="BV24" s="65">
        <f>+'CUADRO 1'!CA24/'CUADRO 1'!BV24*100-100</f>
        <v>1.1777277705546965</v>
      </c>
      <c r="BW24" s="65">
        <f>+'CUADRO 1'!CB24/'CUADRO 1'!BW24*100-100</f>
        <v>-2.5565329355911786</v>
      </c>
      <c r="BX24" s="65">
        <f>+'CUADRO 1'!CC24/'CUADRO 1'!BX24*100-100</f>
        <v>-4.0694716713480403</v>
      </c>
      <c r="BY24" s="65">
        <f>+'CUADRO 1'!CD24/'CUADRO 1'!BY24*100-100</f>
        <v>-1.5527043268071594</v>
      </c>
      <c r="BZ24" s="64">
        <f>+'CUADRO 1'!CE24/'CUADRO 1'!BZ24*100-100</f>
        <v>1.9298886975445981</v>
      </c>
      <c r="CA24" s="65">
        <f>+'CUADRO 1'!CF24/'CUADRO 1'!CA24*100-100</f>
        <v>-2.1535663036944896</v>
      </c>
      <c r="CB24" s="65">
        <f>+'CUADRO 1'!CG24/'CUADRO 1'!CB24*100-100</f>
        <v>0.69514354814535295</v>
      </c>
      <c r="CC24" s="65">
        <f>+'CUADRO 1'!CH24/'CUADRO 1'!CC24*100-100</f>
        <v>3.9125090936937426</v>
      </c>
      <c r="CD24" s="65">
        <f>+'CUADRO 1'!CI24/'CUADRO 1'!CD24*100-100</f>
        <v>6.0946747185416399</v>
      </c>
      <c r="CE24" s="64">
        <f>+'CUADRO 1'!CJ24/'CUADRO 1'!CE24*100-100</f>
        <v>5.7284057938543924</v>
      </c>
      <c r="CF24" s="65">
        <f>+'CUADRO 1'!CK24/'CUADRO 1'!CF24*100-100</f>
        <v>6.834472899431205</v>
      </c>
      <c r="CG24" s="65">
        <f>+'CUADRO 1'!CL24/'CUADRO 1'!CG24*100-100</f>
        <v>7.1228071191861204</v>
      </c>
      <c r="CH24" s="65">
        <f>+'CUADRO 1'!CM24/'CUADRO 1'!CH24*100-100</f>
        <v>4.7900001584445704</v>
      </c>
      <c r="CI24" s="65">
        <f>+'CUADRO 1'!CN24/'CUADRO 1'!CI24*100-100</f>
        <v>4.0308680693308787</v>
      </c>
      <c r="CJ24" s="64"/>
      <c r="CK24" s="65">
        <f>+'CUADRO 1'!CP24/'CUADRO 1'!CK24*100-100</f>
        <v>1.5869750464523094</v>
      </c>
      <c r="CL24" s="65">
        <f>+'CUADRO 1'!CQ24/'CUADRO 1'!CL24*100-100</f>
        <v>0.36658675785194816</v>
      </c>
      <c r="CM24" s="98"/>
      <c r="CN24" s="98"/>
    </row>
    <row r="25" spans="1:92" outlineLevel="1" x14ac:dyDescent="0.25">
      <c r="A25" s="31" t="s">
        <v>26</v>
      </c>
      <c r="B25" s="1"/>
      <c r="C25" s="64">
        <f>+'CUADRO 1'!H25/'CUADRO 1'!C25*100-100</f>
        <v>13.922751563627571</v>
      </c>
      <c r="D25" s="65">
        <f>+'CUADRO 1'!I25/'CUADRO 1'!D25*100-100</f>
        <v>15.667897981621692</v>
      </c>
      <c r="E25" s="65">
        <f>+'CUADRO 1'!J25/'CUADRO 1'!E25*100-100</f>
        <v>14.252016484321416</v>
      </c>
      <c r="F25" s="65">
        <f>+'CUADRO 1'!K25/'CUADRO 1'!F25*100-100</f>
        <v>15.366092312394144</v>
      </c>
      <c r="G25" s="65">
        <f>+'CUADRO 1'!L25/'CUADRO 1'!G25*100-100</f>
        <v>10.51842031816912</v>
      </c>
      <c r="H25" s="64">
        <f>+'CUADRO 1'!M25/'CUADRO 1'!H25*100-100</f>
        <v>5.5824047394143861</v>
      </c>
      <c r="I25" s="65">
        <f>+'CUADRO 1'!N25/'CUADRO 1'!I25*100-100</f>
        <v>5.5309392834029865</v>
      </c>
      <c r="J25" s="65">
        <f>+'CUADRO 1'!O25/'CUADRO 1'!J25*100-100</f>
        <v>11.464750361908813</v>
      </c>
      <c r="K25" s="65">
        <f>+'CUADRO 1'!P25/'CUADRO 1'!K25*100-100</f>
        <v>3.4214529264478415</v>
      </c>
      <c r="L25" s="65">
        <f>+'CUADRO 1'!Q25/'CUADRO 1'!L25*100-100</f>
        <v>1.3881435651377672</v>
      </c>
      <c r="M25" s="64">
        <f>+'CUADRO 1'!R25/'CUADRO 1'!M25*100-100</f>
        <v>7.1760588380741694</v>
      </c>
      <c r="N25" s="65">
        <f>+'CUADRO 1'!S25/'CUADRO 1'!N25*100-100</f>
        <v>1.9704279016772119</v>
      </c>
      <c r="O25" s="65">
        <f>+'CUADRO 1'!T25/'CUADRO 1'!O25*100-100</f>
        <v>-6.4018285699042821</v>
      </c>
      <c r="P25" s="65">
        <f>+'CUADRO 1'!U25/'CUADRO 1'!P25*100-100</f>
        <v>1.8655583351064138</v>
      </c>
      <c r="Q25" s="65">
        <f>+'CUADRO 1'!V25/'CUADRO 1'!Q25*100-100</f>
        <v>33.840630472854684</v>
      </c>
      <c r="R25" s="64">
        <f>+'CUADRO 1'!W25/'CUADRO 1'!R25*100-100</f>
        <v>9.4258562320661099E-2</v>
      </c>
      <c r="S25" s="65">
        <f>+'CUADRO 1'!X25/'CUADRO 1'!S25*100-100</f>
        <v>18.18512652550757</v>
      </c>
      <c r="T25" s="65">
        <f>+'CUADRO 1'!Y25/'CUADRO 1'!T25*100-100</f>
        <v>23.852807375662195</v>
      </c>
      <c r="U25" s="65">
        <f>+'CUADRO 1'!Z25/'CUADRO 1'!U25*100-100</f>
        <v>9.8807191729430031</v>
      </c>
      <c r="V25" s="65">
        <f>+'CUADRO 1'!AA25/'CUADRO 1'!V25*100-100</f>
        <v>-41.709374868240666</v>
      </c>
      <c r="W25" s="64">
        <f>+'CUADRO 1'!AB25/'CUADRO 1'!W25*100-100</f>
        <v>9.3016068955985531</v>
      </c>
      <c r="X25" s="65">
        <f>+'CUADRO 1'!AC25/'CUADRO 1'!X25*100-100</f>
        <v>7.322901577774104</v>
      </c>
      <c r="Y25" s="65">
        <f>+'CUADRO 1'!AD25/'CUADRO 1'!Y25*100-100</f>
        <v>7.5314204683551793</v>
      </c>
      <c r="Z25" s="65">
        <f>+'CUADRO 1'!AE25/'CUADRO 1'!Z25*100-100</f>
        <v>8.7700195258431251</v>
      </c>
      <c r="AA25" s="65">
        <f>+'CUADRO 1'!AF25/'CUADRO 1'!AA25*100-100</f>
        <v>16.504001975421971</v>
      </c>
      <c r="AB25" s="64">
        <f>+'CUADRO 1'!AG25/'CUADRO 1'!AB25*100-100</f>
        <v>9.0951037208831167</v>
      </c>
      <c r="AC25" s="65">
        <f>+'CUADRO 1'!AH25/'CUADRO 1'!AC25*100-100</f>
        <v>5.8263255516986447</v>
      </c>
      <c r="AD25" s="65">
        <f>+'CUADRO 1'!AI25/'CUADRO 1'!AD25*100-100</f>
        <v>10.189047673182245</v>
      </c>
      <c r="AE25" s="65">
        <f>+'CUADRO 1'!AJ25/'CUADRO 1'!AE25*100-100</f>
        <v>18.297458625030956</v>
      </c>
      <c r="AF25" s="65">
        <f>+'CUADRO 1'!AK25/'CUADRO 1'!AF25*100-100</f>
        <v>0.92807474266531642</v>
      </c>
      <c r="AG25" s="64">
        <f>+'CUADRO 1'!AL25/'CUADRO 1'!AG25*100-100</f>
        <v>2.8947968023405508</v>
      </c>
      <c r="AH25" s="65">
        <f>+'CUADRO 1'!AM25/'CUADRO 1'!AH25*100-100</f>
        <v>8.9541942078017485</v>
      </c>
      <c r="AI25" s="65">
        <f>+'CUADRO 1'!AN25/'CUADRO 1'!AI25*100-100</f>
        <v>4.0683207950691553</v>
      </c>
      <c r="AJ25" s="65">
        <f>+'CUADRO 1'!AO25/'CUADRO 1'!AJ25*100-100</f>
        <v>1.4728810034351483</v>
      </c>
      <c r="AK25" s="65">
        <f>+'CUADRO 1'!AP25/'CUADRO 1'!AK25*100-100</f>
        <v>-7.1512055846985021</v>
      </c>
      <c r="AL25" s="64">
        <f>+'CUADRO 1'!AQ25/'CUADRO 1'!AL25*100-100</f>
        <v>-8.1852556812318227</v>
      </c>
      <c r="AM25" s="65">
        <f>+'CUADRO 1'!AR25/'CUADRO 1'!AM25*100-100</f>
        <v>-11.728043869620123</v>
      </c>
      <c r="AN25" s="65">
        <f>+'CUADRO 1'!AS25/'CUADRO 1'!AN25*100-100</f>
        <v>-5.7191776028812598</v>
      </c>
      <c r="AO25" s="65">
        <f>+'CUADRO 1'!AT25/'CUADRO 1'!AO25*100-100</f>
        <v>-3.5739829308214865</v>
      </c>
      <c r="AP25" s="65">
        <f>+'CUADRO 1'!AU25/'CUADRO 1'!AP25*100-100</f>
        <v>-13.540681443303683</v>
      </c>
      <c r="AQ25" s="64">
        <f>+'CUADRO 1'!AV25/'CUADRO 1'!AQ25*100-100</f>
        <v>19.154674031860907</v>
      </c>
      <c r="AR25" s="65">
        <f>+'CUADRO 1'!AW25/'CUADRO 1'!AR25*100-100</f>
        <v>7.052805717310747</v>
      </c>
      <c r="AS25" s="65">
        <f>+'CUADRO 1'!AX25/'CUADRO 1'!AS25*100-100</f>
        <v>32.0478499678361</v>
      </c>
      <c r="AT25" s="65">
        <f>+'CUADRO 1'!AY25/'CUADRO 1'!AT25*100-100</f>
        <v>19.709493996531748</v>
      </c>
      <c r="AU25" s="65">
        <f>+'CUADRO 1'!AZ25/'CUADRO 1'!AU25*100-100</f>
        <v>14.777195281782426</v>
      </c>
      <c r="AV25" s="64">
        <f>+'CUADRO 1'!BA25/'CUADRO 1'!AV25*100-100</f>
        <v>21.806748888029091</v>
      </c>
      <c r="AW25" s="65">
        <f>+'CUADRO 1'!BB25/'CUADRO 1'!AW25*100-100</f>
        <v>28.581724855388444</v>
      </c>
      <c r="AX25" s="65">
        <f>+'CUADRO 1'!BC25/'CUADRO 1'!AX25*100-100</f>
        <v>23.735130061025529</v>
      </c>
      <c r="AY25" s="65">
        <f>+'CUADRO 1'!BD25/'CUADRO 1'!AY25*100-100</f>
        <v>18.961972460493826</v>
      </c>
      <c r="AZ25" s="65">
        <f>+'CUADRO 1'!BE25/'CUADRO 1'!AZ25*100-100</f>
        <v>9.7998950208577185</v>
      </c>
      <c r="BA25" s="64">
        <f>+'CUADRO 1'!BF25/'CUADRO 1'!BA25*100-100</f>
        <v>-13.91158845761386</v>
      </c>
      <c r="BB25" s="65">
        <f>+'CUADRO 1'!BG25/'CUADRO 1'!BB25*100-100</f>
        <v>-18.53981305392054</v>
      </c>
      <c r="BC25" s="65">
        <f>+'CUADRO 1'!BH25/'CUADRO 1'!BC25*100-100</f>
        <v>-14.999212584117217</v>
      </c>
      <c r="BD25" s="65">
        <f>+'CUADRO 1'!BI25/'CUADRO 1'!BD25*100-100</f>
        <v>-7.5804660230551377</v>
      </c>
      <c r="BE25" s="65">
        <f>+'CUADRO 1'!BJ25/'CUADRO 1'!BE25*100-100</f>
        <v>-13.702771837128367</v>
      </c>
      <c r="BF25" s="64">
        <f>+'CUADRO 1'!BK25/'CUADRO 1'!BF25*100-100</f>
        <v>-11.40418953059509</v>
      </c>
      <c r="BG25" s="65">
        <f>+'CUADRO 1'!BL25/'CUADRO 1'!BG25*100-100</f>
        <v>-15.400422068418536</v>
      </c>
      <c r="BH25" s="65">
        <f>+'CUADRO 1'!BM25/'CUADRO 1'!BH25*100-100</f>
        <v>-13.110263924394516</v>
      </c>
      <c r="BI25" s="65">
        <f>+'CUADRO 1'!BN25/'CUADRO 1'!BI25*100-100</f>
        <v>-6.9666192572726118</v>
      </c>
      <c r="BJ25" s="65">
        <f>+'CUADRO 1'!BO25/'CUADRO 1'!BJ25*100-100</f>
        <v>-8.2046036551291763</v>
      </c>
      <c r="BK25" s="64">
        <f>+'CUADRO 1'!BP25/'CUADRO 1'!BK25*100-100</f>
        <v>3.5785680358507221</v>
      </c>
      <c r="BL25" s="65">
        <f>+'CUADRO 1'!BQ25/'CUADRO 1'!BL25*100-100</f>
        <v>8.0178577656865997</v>
      </c>
      <c r="BM25" s="65">
        <f>+'CUADRO 1'!BR25/'CUADRO 1'!BM25*100-100</f>
        <v>-1.2483021266344423</v>
      </c>
      <c r="BN25" s="65">
        <f>+'CUADRO 1'!BS25/'CUADRO 1'!BN25*100-100</f>
        <v>7.5736588998243519</v>
      </c>
      <c r="BO25" s="65">
        <f>+'CUADRO 1'!BT25/'CUADRO 1'!BO25*100-100</f>
        <v>-1.2135504754947419</v>
      </c>
      <c r="BP25" s="64">
        <f>+'CUADRO 1'!BU25/'CUADRO 1'!BP25*100-100</f>
        <v>1.3218132414597079</v>
      </c>
      <c r="BQ25" s="65">
        <f>+'CUADRO 1'!BV25/'CUADRO 1'!BQ25*100-100</f>
        <v>-2.3530019567449756</v>
      </c>
      <c r="BR25" s="65">
        <f>+'CUADRO 1'!BW25/'CUADRO 1'!BR25*100-100</f>
        <v>0.95203195654973172</v>
      </c>
      <c r="BS25" s="65">
        <f>+'CUADRO 1'!BX25/'CUADRO 1'!BS25*100-100</f>
        <v>4.9840523678839332</v>
      </c>
      <c r="BT25" s="65">
        <f>+'CUADRO 1'!BY25/'CUADRO 1'!BT25*100-100</f>
        <v>1.082436661379532</v>
      </c>
      <c r="BU25" s="64">
        <f>+'CUADRO 1'!BZ25/'CUADRO 1'!BU25*100-100</f>
        <v>0.93935022099753951</v>
      </c>
      <c r="BV25" s="65">
        <f>+'CUADRO 1'!CA25/'CUADRO 1'!BV25*100-100</f>
        <v>-2.0482072730206369</v>
      </c>
      <c r="BW25" s="65">
        <f>+'CUADRO 1'!CB25/'CUADRO 1'!BW25*100-100</f>
        <v>1.6799334484343547</v>
      </c>
      <c r="BX25" s="65">
        <f>+'CUADRO 1'!CC25/'CUADRO 1'!BX25*100-100</f>
        <v>2.0927523265465595</v>
      </c>
      <c r="BY25" s="65">
        <f>+'CUADRO 1'!CD25/'CUADRO 1'!BY25*100-100</f>
        <v>2.1332089314870757</v>
      </c>
      <c r="BZ25" s="64">
        <f>+'CUADRO 1'!CE25/'CUADRO 1'!BZ25*100-100</f>
        <v>9.7013390534903579</v>
      </c>
      <c r="CA25" s="65">
        <f>+'CUADRO 1'!CF25/'CUADRO 1'!CA25*100-100</f>
        <v>16.469288710160939</v>
      </c>
      <c r="CB25" s="65">
        <f>+'CUADRO 1'!CG25/'CUADRO 1'!CB25*100-100</f>
        <v>10.84590055177101</v>
      </c>
      <c r="CC25" s="65">
        <f>+'CUADRO 1'!CH25/'CUADRO 1'!CC25*100-100</f>
        <v>5.1957599110366175</v>
      </c>
      <c r="CD25" s="65">
        <f>+'CUADRO 1'!CI25/'CUADRO 1'!CD25*100-100</f>
        <v>5.0184262431225903</v>
      </c>
      <c r="CE25" s="64">
        <f>+'CUADRO 1'!CJ25/'CUADRO 1'!CE25*100-100</f>
        <v>0.78371475045875627</v>
      </c>
      <c r="CF25" s="65">
        <f>+'CUADRO 1'!CK25/'CUADRO 1'!CF25*100-100</f>
        <v>-3.5357517182529108</v>
      </c>
      <c r="CG25" s="65">
        <f>+'CUADRO 1'!CL25/'CUADRO 1'!CG25*100-100</f>
        <v>0.88617249754116756</v>
      </c>
      <c r="CH25" s="65">
        <f>+'CUADRO 1'!CM25/'CUADRO 1'!CH25*100-100</f>
        <v>4.0656063912635432</v>
      </c>
      <c r="CI25" s="65">
        <f>+'CUADRO 1'!CN25/'CUADRO 1'!CI25*100-100</f>
        <v>1.496081866865012</v>
      </c>
      <c r="CJ25" s="64"/>
      <c r="CK25" s="65">
        <f>+'CUADRO 1'!CP25/'CUADRO 1'!CK25*100-100</f>
        <v>1.3485447255314966</v>
      </c>
      <c r="CL25" s="65">
        <f>+'CUADRO 1'!CQ25/'CUADRO 1'!CL25*100-100</f>
        <v>-1.4876444122899954</v>
      </c>
      <c r="CM25" s="98"/>
      <c r="CN25" s="98"/>
    </row>
    <row r="26" spans="1:92" x14ac:dyDescent="0.25">
      <c r="A26" s="18"/>
      <c r="B26" s="7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98"/>
      <c r="CN26" s="98"/>
    </row>
    <row r="27" spans="1:92" x14ac:dyDescent="0.25">
      <c r="A27" s="8" t="s">
        <v>7</v>
      </c>
      <c r="C27" s="63">
        <f>+'CUADRO 1'!H27/'CUADRO 1'!C27*100-100</f>
        <v>43.144367291947333</v>
      </c>
      <c r="D27" s="63">
        <f>+'CUADRO 1'!I27/'CUADRO 1'!D27*100-100</f>
        <v>28.240197658180278</v>
      </c>
      <c r="E27" s="63">
        <f>+'CUADRO 1'!J27/'CUADRO 1'!E27*100-100</f>
        <v>41.255596426274934</v>
      </c>
      <c r="F27" s="63">
        <f>+'CUADRO 1'!K27/'CUADRO 1'!F27*100-100</f>
        <v>52.839117926116359</v>
      </c>
      <c r="G27" s="63">
        <f>+'CUADRO 1'!L27/'CUADRO 1'!G27*100-100</f>
        <v>47.873655913978467</v>
      </c>
      <c r="H27" s="63">
        <f>+'CUADRO 1'!M27/'CUADRO 1'!H27*100-100</f>
        <v>22.775485085432962</v>
      </c>
      <c r="I27" s="63">
        <f>+'CUADRO 1'!N27/'CUADRO 1'!I27*100-100</f>
        <v>52.153648721548535</v>
      </c>
      <c r="J27" s="63">
        <f>+'CUADRO 1'!O27/'CUADRO 1'!J27*100-100</f>
        <v>27.196052929201556</v>
      </c>
      <c r="K27" s="63">
        <f>+'CUADRO 1'!P27/'CUADRO 1'!K27*100-100</f>
        <v>12.914489971138693</v>
      </c>
      <c r="L27" s="63">
        <f>+'CUADRO 1'!Q27/'CUADRO 1'!L27*100-100</f>
        <v>8.2509225763056833</v>
      </c>
      <c r="M27" s="63">
        <f>+'CUADRO 1'!R27/'CUADRO 1'!M27*100-100</f>
        <v>6.0674759765146291</v>
      </c>
      <c r="N27" s="63">
        <f>+'CUADRO 1'!S27/'CUADRO 1'!N27*100-100</f>
        <v>-0.37414831159793493</v>
      </c>
      <c r="O27" s="63">
        <f>+'CUADRO 1'!T27/'CUADRO 1'!O27*100-100</f>
        <v>3.3894462141032875</v>
      </c>
      <c r="P27" s="63">
        <f>+'CUADRO 1'!U27/'CUADRO 1'!P27*100-100</f>
        <v>6.9615819459531565</v>
      </c>
      <c r="Q27" s="63">
        <f>+'CUADRO 1'!V27/'CUADRO 1'!Q27*100-100</f>
        <v>13.890113396391939</v>
      </c>
      <c r="R27" s="63">
        <f>+'CUADRO 1'!W27/'CUADRO 1'!R27*100-100</f>
        <v>23.409379071626631</v>
      </c>
      <c r="S27" s="63">
        <f>+'CUADRO 1'!X27/'CUADRO 1'!S27*100-100</f>
        <v>18.838901058578813</v>
      </c>
      <c r="T27" s="63">
        <f>+'CUADRO 1'!Y27/'CUADRO 1'!T27*100-100</f>
        <v>21.490169097965023</v>
      </c>
      <c r="U27" s="63">
        <f>+'CUADRO 1'!Z27/'CUADRO 1'!U27*100-100</f>
        <v>32.161088347395719</v>
      </c>
      <c r="V27" s="63">
        <f>+'CUADRO 1'!AA27/'CUADRO 1'!V27*100-100</f>
        <v>21.082771789616501</v>
      </c>
      <c r="W27" s="63">
        <f>+'CUADRO 1'!AB27/'CUADRO 1'!W27*100-100</f>
        <v>36.364326534017437</v>
      </c>
      <c r="X27" s="63">
        <f>+'CUADRO 1'!AC27/'CUADRO 1'!X27*100-100</f>
        <v>48.842131890942767</v>
      </c>
      <c r="Y27" s="63">
        <f>+'CUADRO 1'!AD27/'CUADRO 1'!Y27*100-100</f>
        <v>36.272915343082019</v>
      </c>
      <c r="Z27" s="63">
        <f>+'CUADRO 1'!AE27/'CUADRO 1'!Z27*100-100</f>
        <v>32.213471587095455</v>
      </c>
      <c r="AA27" s="63">
        <f>+'CUADRO 1'!AF27/'CUADRO 1'!AA27*100-100</f>
        <v>30.260435932212658</v>
      </c>
      <c r="AB27" s="63">
        <f>+'CUADRO 1'!AG27/'CUADRO 1'!AB27*100-100</f>
        <v>26.057474590570635</v>
      </c>
      <c r="AC27" s="63">
        <f>+'CUADRO 1'!AH27/'CUADRO 1'!AC27*100-100</f>
        <v>21.934132619524277</v>
      </c>
      <c r="AD27" s="63">
        <f>+'CUADRO 1'!AI27/'CUADRO 1'!AD27*100-100</f>
        <v>29.902368200967231</v>
      </c>
      <c r="AE27" s="63">
        <f>+'CUADRO 1'!AJ27/'CUADRO 1'!AE27*100-100</f>
        <v>19.137024468528011</v>
      </c>
      <c r="AF27" s="63">
        <f>+'CUADRO 1'!AK27/'CUADRO 1'!AF27*100-100</f>
        <v>33.271631556252032</v>
      </c>
      <c r="AG27" s="63">
        <f>+'CUADRO 1'!AL27/'CUADRO 1'!AG27*100-100</f>
        <v>30.329391877545106</v>
      </c>
      <c r="AH27" s="63">
        <f>+'CUADRO 1'!AM27/'CUADRO 1'!AH27*100-100</f>
        <v>55.44133954540888</v>
      </c>
      <c r="AI27" s="63">
        <f>+'CUADRO 1'!AN27/'CUADRO 1'!AI27*100-100</f>
        <v>51.909286760405678</v>
      </c>
      <c r="AJ27" s="63">
        <f>+'CUADRO 1'!AO27/'CUADRO 1'!AJ27*100-100</f>
        <v>28.205120546701409</v>
      </c>
      <c r="AK27" s="63">
        <f>+'CUADRO 1'!AP27/'CUADRO 1'!AK27*100-100</f>
        <v>-8.2127662559494468</v>
      </c>
      <c r="AL27" s="63">
        <f>+'CUADRO 1'!AQ27/'CUADRO 1'!AL27*100-100</f>
        <v>-6.7478783184439948</v>
      </c>
      <c r="AM27" s="63">
        <f>+'CUADRO 1'!AR27/'CUADRO 1'!AM27*100-100</f>
        <v>-21.510337615893505</v>
      </c>
      <c r="AN27" s="63">
        <f>+'CUADRO 1'!AS27/'CUADRO 1'!AN27*100-100</f>
        <v>-21.00555365074058</v>
      </c>
      <c r="AO27" s="63">
        <f>+'CUADRO 1'!AT27/'CUADRO 1'!AO27*100-100</f>
        <v>-5.5882359793216381</v>
      </c>
      <c r="AP27" s="63">
        <f>+'CUADRO 1'!AU27/'CUADRO 1'!AP27*100-100</f>
        <v>33.911931997302219</v>
      </c>
      <c r="AQ27" s="63">
        <f>+'CUADRO 1'!AV27/'CUADRO 1'!AQ27*100-100</f>
        <v>32.09958850546758</v>
      </c>
      <c r="AR27" s="63">
        <f>+'CUADRO 1'!AW27/'CUADRO 1'!AR27*100-100</f>
        <v>40.608997621063651</v>
      </c>
      <c r="AS27" s="63">
        <f>+'CUADRO 1'!AX27/'CUADRO 1'!AS27*100-100</f>
        <v>37.413327579470348</v>
      </c>
      <c r="AT27" s="63">
        <f>+'CUADRO 1'!AY27/'CUADRO 1'!AT27*100-100</f>
        <v>13.965726844563321</v>
      </c>
      <c r="AU27" s="63">
        <f>+'CUADRO 1'!AZ27/'CUADRO 1'!AU27*100-100</f>
        <v>36.050382160788587</v>
      </c>
      <c r="AV27" s="63">
        <f>+'CUADRO 1'!BA27/'CUADRO 1'!AV27*100-100</f>
        <v>58.890925035769442</v>
      </c>
      <c r="AW27" s="63">
        <f>+'CUADRO 1'!BB27/'CUADRO 1'!AW27*100-100</f>
        <v>56.264647880340078</v>
      </c>
      <c r="AX27" s="63">
        <f>+'CUADRO 1'!BC27/'CUADRO 1'!AX27*100-100</f>
        <v>56.015811378979009</v>
      </c>
      <c r="AY27" s="63">
        <f>+'CUADRO 1'!BD27/'CUADRO 1'!AY27*100-100</f>
        <v>91.319055510006109</v>
      </c>
      <c r="AZ27" s="63">
        <f>+'CUADRO 1'!BE27/'CUADRO 1'!AZ27*100-100</f>
        <v>40.123002997208346</v>
      </c>
      <c r="BA27" s="63">
        <f>+'CUADRO 1'!BF27/'CUADRO 1'!BA27*100-100</f>
        <v>-18.150443366014414</v>
      </c>
      <c r="BB27" s="63">
        <f>+'CUADRO 1'!BG27/'CUADRO 1'!BB27*100-100</f>
        <v>4.4265387406247925</v>
      </c>
      <c r="BC27" s="63">
        <f>+'CUADRO 1'!BH27/'CUADRO 1'!BC27*100-100</f>
        <v>-20.009947948138546</v>
      </c>
      <c r="BD27" s="63">
        <f>+'CUADRO 1'!BI27/'CUADRO 1'!BD27*100-100</f>
        <v>-28.228155385587499</v>
      </c>
      <c r="BE27" s="63">
        <f>+'CUADRO 1'!BJ27/'CUADRO 1'!BE27*100-100</f>
        <v>-28.461656769438434</v>
      </c>
      <c r="BF27" s="63">
        <f>+'CUADRO 1'!BK27/'CUADRO 1'!BF27*100-100</f>
        <v>-9.1924685487353059</v>
      </c>
      <c r="BG27" s="63">
        <f>+'CUADRO 1'!BL27/'CUADRO 1'!BG27*100-100</f>
        <v>-12.194641550934989</v>
      </c>
      <c r="BH27" s="63">
        <f>+'CUADRO 1'!BM27/'CUADRO 1'!BH27*100-100</f>
        <v>-7.9962204755011044</v>
      </c>
      <c r="BI27" s="63">
        <f>+'CUADRO 1'!BN27/'CUADRO 1'!BI27*100-100</f>
        <v>-10.391128519363008</v>
      </c>
      <c r="BJ27" s="63">
        <f>+'CUADRO 1'!BO27/'CUADRO 1'!BJ27*100-100</f>
        <v>-4.9981247224353638</v>
      </c>
      <c r="BK27" s="63">
        <f>+'CUADRO 1'!BP27/'CUADRO 1'!BK27*100-100</f>
        <v>28.873101173801189</v>
      </c>
      <c r="BL27" s="63">
        <f>+'CUADRO 1'!BQ27/'CUADRO 1'!BL27*100-100</f>
        <v>17.234246592477405</v>
      </c>
      <c r="BM27" s="63">
        <f>+'CUADRO 1'!BR27/'CUADRO 1'!BM27*100-100</f>
        <v>42.898766065724971</v>
      </c>
      <c r="BN27" s="63">
        <f>+'CUADRO 1'!BS27/'CUADRO 1'!BN27*100-100</f>
        <v>53.788837727659342</v>
      </c>
      <c r="BO27" s="63">
        <f>+'CUADRO 1'!BT27/'CUADRO 1'!BO27*100-100</f>
        <v>6.2287223586817646</v>
      </c>
      <c r="BP27" s="63">
        <f>+'CUADRO 1'!BU27/'CUADRO 1'!BP27*100-100</f>
        <v>-14.391457095541597</v>
      </c>
      <c r="BQ27" s="63">
        <f>+'CUADRO 1'!BV27/'CUADRO 1'!BQ27*100-100</f>
        <v>0.73197423206011081</v>
      </c>
      <c r="BR27" s="63">
        <f>+'CUADRO 1'!BW27/'CUADRO 1'!BR27*100-100</f>
        <v>-20.133584401456744</v>
      </c>
      <c r="BS27" s="63">
        <f>+'CUADRO 1'!BX27/'CUADRO 1'!BS27*100-100</f>
        <v>-26.815336693023198</v>
      </c>
      <c r="BT27" s="63">
        <f>+'CUADRO 1'!BY27/'CUADRO 1'!BT27*100-100</f>
        <v>-11.49349683381098</v>
      </c>
      <c r="BU27" s="63">
        <f>+'CUADRO 1'!BZ27/'CUADRO 1'!BU27*100-100</f>
        <v>-11.941950846361621</v>
      </c>
      <c r="BV27" s="63">
        <f>+'CUADRO 1'!CA27/'CUADRO 1'!BV27*100-100</f>
        <v>-21.952115106775722</v>
      </c>
      <c r="BW27" s="63">
        <f>+'CUADRO 1'!CB27/'CUADRO 1'!BW27*100-100</f>
        <v>-10.149401229187362</v>
      </c>
      <c r="BX27" s="63">
        <f>+'CUADRO 1'!CC27/'CUADRO 1'!BX27*100-100</f>
        <v>-7.2631104968401985</v>
      </c>
      <c r="BY27" s="63">
        <f>+'CUADRO 1'!CD27/'CUADRO 1'!BY27*100-100</f>
        <v>-2.8649267839030159</v>
      </c>
      <c r="BZ27" s="63">
        <f>+'CUADRO 1'!CE27/'CUADRO 1'!BZ27*100-100</f>
        <v>-14.539785623638721</v>
      </c>
      <c r="CA27" s="63">
        <f>+'CUADRO 1'!CF27/'CUADRO 1'!CA27*100-100</f>
        <v>7.6952551046258293</v>
      </c>
      <c r="CB27" s="63">
        <f>+'CUADRO 1'!CG27/'CUADRO 1'!CB27*100-100</f>
        <v>4.1182643548898739</v>
      </c>
      <c r="CC27" s="63">
        <f>+'CUADRO 1'!CH27/'CUADRO 1'!CC27*100-100</f>
        <v>-43.508776070687375</v>
      </c>
      <c r="CD27" s="63">
        <f>+'CUADRO 1'!CI27/'CUADRO 1'!CD27*100-100</f>
        <v>-34.940927079489782</v>
      </c>
      <c r="CE27" s="63">
        <f>+'CUADRO 1'!CJ27/'CUADRO 1'!CE27*100-100</f>
        <v>-35.244771005157688</v>
      </c>
      <c r="CF27" s="63">
        <f>+'CUADRO 1'!CK27/'CUADRO 1'!CF27*100-100</f>
        <v>-57.769072409185554</v>
      </c>
      <c r="CG27" s="63">
        <f>+'CUADRO 1'!CL27/'CUADRO 1'!CG27*100-100</f>
        <v>-51.685109308196928</v>
      </c>
      <c r="CH27" s="63">
        <f>+'CUADRO 1'!CM27/'CUADRO 1'!CH27*100-100</f>
        <v>9.7488331005502999</v>
      </c>
      <c r="CI27" s="63">
        <f>+'CUADRO 1'!CN27/'CUADRO 1'!CI27*100-100</f>
        <v>3.3402280444227159</v>
      </c>
      <c r="CJ27" s="63"/>
      <c r="CK27" s="63">
        <f>+'CUADRO 1'!CP27/'CUADRO 1'!CK27*100-100</f>
        <v>-0.35280508389439547</v>
      </c>
      <c r="CL27" s="63">
        <f>+'CUADRO 1'!CQ27/'CUADRO 1'!CL27*100-100</f>
        <v>11.957082493981204</v>
      </c>
      <c r="CM27" s="98"/>
      <c r="CN27" s="98"/>
    </row>
    <row r="28" spans="1:92" x14ac:dyDescent="0.25">
      <c r="A28" s="18"/>
      <c r="B28" s="7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98"/>
      <c r="CN28" s="98"/>
    </row>
    <row r="29" spans="1:92" x14ac:dyDescent="0.25">
      <c r="A29" s="8" t="s">
        <v>131</v>
      </c>
      <c r="C29" s="63">
        <f>+'CUADRO 1'!H29/'CUADRO 1'!C29*100-100</f>
        <v>4.0207558719722414</v>
      </c>
      <c r="D29" s="63">
        <f>+'CUADRO 1'!I29/'CUADRO 1'!D29*100-100</f>
        <v>-0.81090981248085825</v>
      </c>
      <c r="E29" s="63">
        <f>+'CUADRO 1'!J29/'CUADRO 1'!E29*100-100</f>
        <v>5.0772681833092292</v>
      </c>
      <c r="F29" s="63">
        <f>+'CUADRO 1'!K29/'CUADRO 1'!F29*100-100</f>
        <v>7.0387896277465529</v>
      </c>
      <c r="G29" s="63">
        <f>+'CUADRO 1'!L29/'CUADRO 1'!G29*100-100</f>
        <v>5.1341095996226329</v>
      </c>
      <c r="H29" s="63">
        <f>+'CUADRO 1'!M29/'CUADRO 1'!H29*100-100</f>
        <v>6.8863076524337856</v>
      </c>
      <c r="I29" s="63">
        <f>+'CUADRO 1'!N29/'CUADRO 1'!I29*100-100</f>
        <v>7.3051891599284318</v>
      </c>
      <c r="J29" s="63">
        <f>+'CUADRO 1'!O29/'CUADRO 1'!J29*100-100</f>
        <v>5.4976715771918379</v>
      </c>
      <c r="K29" s="63">
        <f>+'CUADRO 1'!P29/'CUADRO 1'!K29*100-100</f>
        <v>6.9999952636863156</v>
      </c>
      <c r="L29" s="63">
        <f>+'CUADRO 1'!Q29/'CUADRO 1'!L29*100-100</f>
        <v>7.6433105447073757</v>
      </c>
      <c r="M29" s="63">
        <f>+'CUADRO 1'!R29/'CUADRO 1'!M29*100-100</f>
        <v>11.864365021932443</v>
      </c>
      <c r="N29" s="63">
        <f>+'CUADRO 1'!S29/'CUADRO 1'!N29*100-100</f>
        <v>10.461262292330645</v>
      </c>
      <c r="O29" s="63">
        <f>+'CUADRO 1'!T29/'CUADRO 1'!O29*100-100</f>
        <v>11.992770804116603</v>
      </c>
      <c r="P29" s="63">
        <f>+'CUADRO 1'!U29/'CUADRO 1'!P29*100-100</f>
        <v>13.057151643317738</v>
      </c>
      <c r="Q29" s="63">
        <f>+'CUADRO 1'!V29/'CUADRO 1'!Q29*100-100</f>
        <v>11.950276681618448</v>
      </c>
      <c r="R29" s="63">
        <f>+'CUADRO 1'!W29/'CUADRO 1'!R29*100-100</f>
        <v>8.0382681157376936</v>
      </c>
      <c r="S29" s="63">
        <f>+'CUADRO 1'!X29/'CUADRO 1'!S29*100-100</f>
        <v>9.0758982026910786</v>
      </c>
      <c r="T29" s="63">
        <f>+'CUADRO 1'!Y29/'CUADRO 1'!T29*100-100</f>
        <v>11.780548015938024</v>
      </c>
      <c r="U29" s="63">
        <f>+'CUADRO 1'!Z29/'CUADRO 1'!U29*100-100</f>
        <v>5.3648826465907575</v>
      </c>
      <c r="V29" s="63">
        <f>+'CUADRO 1'!AA29/'CUADRO 1'!V29*100-100</f>
        <v>6.2987645538879207</v>
      </c>
      <c r="W29" s="63">
        <f>+'CUADRO 1'!AB29/'CUADRO 1'!W29*100-100</f>
        <v>10.792297330712984</v>
      </c>
      <c r="X29" s="63">
        <f>+'CUADRO 1'!AC29/'CUADRO 1'!X29*100-100</f>
        <v>9.3757906778910467</v>
      </c>
      <c r="Y29" s="63">
        <f>+'CUADRO 1'!AD29/'CUADRO 1'!Y29*100-100</f>
        <v>5.7777587840347309</v>
      </c>
      <c r="Z29" s="63">
        <f>+'CUADRO 1'!AE29/'CUADRO 1'!Z29*100-100</f>
        <v>14.000882523708128</v>
      </c>
      <c r="AA29" s="63">
        <f>+'CUADRO 1'!AF29/'CUADRO 1'!AA29*100-100</f>
        <v>13.81108404088809</v>
      </c>
      <c r="AB29" s="63">
        <f>+'CUADRO 1'!AG29/'CUADRO 1'!AB29*100-100</f>
        <v>11.247025735835606</v>
      </c>
      <c r="AC29" s="63">
        <f>+'CUADRO 1'!AH29/'CUADRO 1'!AC29*100-100</f>
        <v>12.950614071349094</v>
      </c>
      <c r="AD29" s="63">
        <f>+'CUADRO 1'!AI29/'CUADRO 1'!AD29*100-100</f>
        <v>11.466619695195376</v>
      </c>
      <c r="AE29" s="63">
        <f>+'CUADRO 1'!AJ29/'CUADRO 1'!AE29*100-100</f>
        <v>10.424482740262462</v>
      </c>
      <c r="AF29" s="63">
        <f>+'CUADRO 1'!AK29/'CUADRO 1'!AF29*100-100</f>
        <v>10.247450683559961</v>
      </c>
      <c r="AG29" s="63">
        <f>+'CUADRO 1'!AL29/'CUADRO 1'!AG29*100-100</f>
        <v>14.082859683980487</v>
      </c>
      <c r="AH29" s="63">
        <f>+'CUADRO 1'!AM29/'CUADRO 1'!AH29*100-100</f>
        <v>11.610775173937029</v>
      </c>
      <c r="AI29" s="63">
        <f>+'CUADRO 1'!AN29/'CUADRO 1'!AI29*100-100</f>
        <v>17.662153789312327</v>
      </c>
      <c r="AJ29" s="63">
        <f>+'CUADRO 1'!AO29/'CUADRO 1'!AJ29*100-100</f>
        <v>15.420881715431051</v>
      </c>
      <c r="AK29" s="63">
        <f>+'CUADRO 1'!AP29/'CUADRO 1'!AK29*100-100</f>
        <v>11.981138313854728</v>
      </c>
      <c r="AL29" s="63">
        <f>+'CUADRO 1'!AQ29/'CUADRO 1'!AL29*100-100</f>
        <v>5.1290172247205703</v>
      </c>
      <c r="AM29" s="63">
        <f>+'CUADRO 1'!AR29/'CUADRO 1'!AM29*100-100</f>
        <v>3.8799427162773554</v>
      </c>
      <c r="AN29" s="63">
        <f>+'CUADRO 1'!AS29/'CUADRO 1'!AN29*100-100</f>
        <v>2.7120525749983813</v>
      </c>
      <c r="AO29" s="63">
        <f>+'CUADRO 1'!AT29/'CUADRO 1'!AO29*100-100</f>
        <v>5.8237011527927365</v>
      </c>
      <c r="AP29" s="63">
        <f>+'CUADRO 1'!AU29/'CUADRO 1'!AP29*100-100</f>
        <v>7.8944013975684015</v>
      </c>
      <c r="AQ29" s="63">
        <f>+'CUADRO 1'!AV29/'CUADRO 1'!AQ29*100-100</f>
        <v>8.0824659321404795</v>
      </c>
      <c r="AR29" s="63">
        <f>+'CUADRO 1'!AW29/'CUADRO 1'!AR29*100-100</f>
        <v>12.530959327896966</v>
      </c>
      <c r="AS29" s="63">
        <f>+'CUADRO 1'!AX29/'CUADRO 1'!AS29*100-100</f>
        <v>7.7490147142064103</v>
      </c>
      <c r="AT29" s="63">
        <f>+'CUADRO 1'!AY29/'CUADRO 1'!AT29*100-100</f>
        <v>4.8837982551059156</v>
      </c>
      <c r="AU29" s="63">
        <f>+'CUADRO 1'!AZ29/'CUADRO 1'!AU29*100-100</f>
        <v>7.4083303902671389</v>
      </c>
      <c r="AV29" s="63">
        <f>+'CUADRO 1'!BA29/'CUADRO 1'!AV29*100-100</f>
        <v>11.454581913154669</v>
      </c>
      <c r="AW29" s="63">
        <f>+'CUADRO 1'!BB29/'CUADRO 1'!AW29*100-100</f>
        <v>9.5903478140149758</v>
      </c>
      <c r="AX29" s="63">
        <f>+'CUADRO 1'!BC29/'CUADRO 1'!AX29*100-100</f>
        <v>11.291517681081032</v>
      </c>
      <c r="AY29" s="63">
        <f>+'CUADRO 1'!BD29/'CUADRO 1'!AY29*100-100</f>
        <v>12.055701123267298</v>
      </c>
      <c r="AZ29" s="63">
        <f>+'CUADRO 1'!BE29/'CUADRO 1'!AZ29*100-100</f>
        <v>12.833379179425535</v>
      </c>
      <c r="BA29" s="63">
        <f>+'CUADRO 1'!BF29/'CUADRO 1'!BA29*100-100</f>
        <v>9.0912603329109203</v>
      </c>
      <c r="BB29" s="63">
        <f>+'CUADRO 1'!BG29/'CUADRO 1'!BB29*100-100</f>
        <v>9.9701377572389163</v>
      </c>
      <c r="BC29" s="63">
        <f>+'CUADRO 1'!BH29/'CUADRO 1'!BC29*100-100</f>
        <v>10.864608877046905</v>
      </c>
      <c r="BD29" s="63">
        <f>+'CUADRO 1'!BI29/'CUADRO 1'!BD29*100-100</f>
        <v>7.654693386331715</v>
      </c>
      <c r="BE29" s="63">
        <f>+'CUADRO 1'!BJ29/'CUADRO 1'!BE29*100-100</f>
        <v>8.0741198298904067</v>
      </c>
      <c r="BF29" s="63">
        <f>+'CUADRO 1'!BK29/'CUADRO 1'!BF29*100-100</f>
        <v>6.9534655340131479</v>
      </c>
      <c r="BG29" s="63">
        <f>+'CUADRO 1'!BL29/'CUADRO 1'!BG29*100-100</f>
        <v>5.6236126553107084</v>
      </c>
      <c r="BH29" s="63">
        <f>+'CUADRO 1'!BM29/'CUADRO 1'!BH29*100-100</f>
        <v>11.046298420892995</v>
      </c>
      <c r="BI29" s="63">
        <f>+'CUADRO 1'!BN29/'CUADRO 1'!BI29*100-100</f>
        <v>6.1951823354457645</v>
      </c>
      <c r="BJ29" s="63">
        <f>+'CUADRO 1'!BO29/'CUADRO 1'!BJ29*100-100</f>
        <v>5.2555378476905048</v>
      </c>
      <c r="BK29" s="63">
        <f>+'CUADRO 1'!BP29/'CUADRO 1'!BK29*100-100</f>
        <v>5.637353019332707</v>
      </c>
      <c r="BL29" s="63">
        <f>+'CUADRO 1'!BQ29/'CUADRO 1'!BL29*100-100</f>
        <v>5.5121161381960633</v>
      </c>
      <c r="BM29" s="63">
        <f>+'CUADRO 1'!BR29/'CUADRO 1'!BM29*100-100</f>
        <v>4.4269665628771122</v>
      </c>
      <c r="BN29" s="63">
        <f>+'CUADRO 1'!BS29/'CUADRO 1'!BN29*100-100</f>
        <v>6.5052829743735003</v>
      </c>
      <c r="BO29" s="63">
        <f>+'CUADRO 1'!BT29/'CUADRO 1'!BO29*100-100</f>
        <v>6.0772002124966491</v>
      </c>
      <c r="BP29" s="63">
        <f>+'CUADRO 1'!BU29/'CUADRO 1'!BP29*100-100</f>
        <v>5.8957519962377063</v>
      </c>
      <c r="BQ29" s="63">
        <f>+'CUADRO 1'!BV29/'CUADRO 1'!BQ29*100-100</f>
        <v>6.6490070067022629</v>
      </c>
      <c r="BR29" s="63">
        <f>+'CUADRO 1'!BW29/'CUADRO 1'!BR29*100-100</f>
        <v>5.8576660552712099</v>
      </c>
      <c r="BS29" s="63">
        <f>+'CUADRO 1'!BX29/'CUADRO 1'!BS29*100-100</f>
        <v>6.6335126682155874</v>
      </c>
      <c r="BT29" s="63">
        <f>+'CUADRO 1'!BY29/'CUADRO 1'!BT29*100-100</f>
        <v>4.4964567928085017</v>
      </c>
      <c r="BU29" s="63">
        <f>+'CUADRO 1'!BZ29/'CUADRO 1'!BU29*100-100</f>
        <v>5.9387099241278776</v>
      </c>
      <c r="BV29" s="63">
        <f>+'CUADRO 1'!CA29/'CUADRO 1'!BV29*100-100</f>
        <v>5.2469313942856957</v>
      </c>
      <c r="BW29" s="63">
        <f>+'CUADRO 1'!CB29/'CUADRO 1'!BW29*100-100</f>
        <v>6.6993574778554859</v>
      </c>
      <c r="BX29" s="63">
        <f>+'CUADRO 1'!CC29/'CUADRO 1'!BX29*100-100</f>
        <v>4.6344054976353561</v>
      </c>
      <c r="BY29" s="63">
        <f>+'CUADRO 1'!CD29/'CUADRO 1'!BY29*100-100</f>
        <v>7.1781830694695401</v>
      </c>
      <c r="BZ29" s="63">
        <f>+'CUADRO 1'!CE29/'CUADRO 1'!BZ29*100-100</f>
        <v>4.5659457278675433</v>
      </c>
      <c r="CA29" s="63">
        <f>+'CUADRO 1'!CF29/'CUADRO 1'!CA29*100-100</f>
        <v>6.074583077669061</v>
      </c>
      <c r="CB29" s="63">
        <f>+'CUADRO 1'!CG29/'CUADRO 1'!CB29*100-100</f>
        <v>1.419160424427929</v>
      </c>
      <c r="CC29" s="63">
        <f>+'CUADRO 1'!CH29/'CUADRO 1'!CC29*100-100</f>
        <v>6.1420938053937704</v>
      </c>
      <c r="CD29" s="63">
        <f>+'CUADRO 1'!CI29/'CUADRO 1'!CD29*100-100</f>
        <v>4.5778720400190025</v>
      </c>
      <c r="CE29" s="63">
        <f>+'CUADRO 1'!CJ29/'CUADRO 1'!CE29*100-100</f>
        <v>5.2886516757510833</v>
      </c>
      <c r="CF29" s="63">
        <f>+'CUADRO 1'!CK29/'CUADRO 1'!CF29*100-100</f>
        <v>3.9960049710906986</v>
      </c>
      <c r="CG29" s="63">
        <f>+'CUADRO 1'!CL29/'CUADRO 1'!CG29*100-100</f>
        <v>5.7325599564838541</v>
      </c>
      <c r="CH29" s="63">
        <f>+'CUADRO 1'!CM29/'CUADRO 1'!CH29*100-100</f>
        <v>5.8240674737630513</v>
      </c>
      <c r="CI29" s="63">
        <f>+'CUADRO 1'!CN29/'CUADRO 1'!CI29*100-100</f>
        <v>5.618559584455511</v>
      </c>
      <c r="CJ29" s="63"/>
      <c r="CK29" s="63">
        <f>+'CUADRO 1'!CP29/'CUADRO 1'!CK29*100-100</f>
        <v>4.2805067658515412</v>
      </c>
      <c r="CL29" s="63">
        <f>+'CUADRO 1'!CQ29/'CUADRO 1'!CL29*100-100</f>
        <v>4.9137392601779339</v>
      </c>
      <c r="CM29" s="98"/>
      <c r="CN29" s="98"/>
    </row>
    <row r="30" spans="1:92" outlineLevel="1" x14ac:dyDescent="0.25">
      <c r="A30" s="31" t="s">
        <v>32</v>
      </c>
      <c r="B30" s="1"/>
      <c r="C30" s="64">
        <f>+'CUADRO 1'!H30/'CUADRO 1'!C30*100-100</f>
        <v>7.3784759487421638</v>
      </c>
      <c r="D30" s="65">
        <f>+'CUADRO 1'!I30/'CUADRO 1'!D30*100-100</f>
        <v>2.5160581675061024</v>
      </c>
      <c r="E30" s="65">
        <f>+'CUADRO 1'!J30/'CUADRO 1'!E30*100-100</f>
        <v>11.827779299711679</v>
      </c>
      <c r="F30" s="65">
        <f>+'CUADRO 1'!K30/'CUADRO 1'!F30*100-100</f>
        <v>8.7866158438794457</v>
      </c>
      <c r="G30" s="65">
        <f>+'CUADRO 1'!L30/'CUADRO 1'!G30*100-100</f>
        <v>7.6916516598249558</v>
      </c>
      <c r="H30" s="64">
        <f>+'CUADRO 1'!M30/'CUADRO 1'!H30*100-100</f>
        <v>9.1004865957382037</v>
      </c>
      <c r="I30" s="65">
        <f>+'CUADRO 1'!N30/'CUADRO 1'!I30*100-100</f>
        <v>8.3411162716635801</v>
      </c>
      <c r="J30" s="65">
        <f>+'CUADRO 1'!O30/'CUADRO 1'!J30*100-100</f>
        <v>9.3026333723090602</v>
      </c>
      <c r="K30" s="65">
        <f>+'CUADRO 1'!P30/'CUADRO 1'!K30*100-100</f>
        <v>10.101492974032226</v>
      </c>
      <c r="L30" s="65">
        <f>+'CUADRO 1'!Q30/'CUADRO 1'!L30*100-100</f>
        <v>8.7863319214874593</v>
      </c>
      <c r="M30" s="64">
        <f>+'CUADRO 1'!R30/'CUADRO 1'!M30*100-100</f>
        <v>15.106033647342727</v>
      </c>
      <c r="N30" s="65">
        <f>+'CUADRO 1'!S30/'CUADRO 1'!N30*100-100</f>
        <v>12.178769101525617</v>
      </c>
      <c r="O30" s="65">
        <f>+'CUADRO 1'!T30/'CUADRO 1'!O30*100-100</f>
        <v>15.806207408685879</v>
      </c>
      <c r="P30" s="65">
        <f>+'CUADRO 1'!U30/'CUADRO 1'!P30*100-100</f>
        <v>17.269873148011072</v>
      </c>
      <c r="Q30" s="65">
        <f>+'CUADRO 1'!V30/'CUADRO 1'!Q30*100-100</f>
        <v>15.430741591837503</v>
      </c>
      <c r="R30" s="64">
        <f>+'CUADRO 1'!W30/'CUADRO 1'!R30*100-100</f>
        <v>15.255756037335317</v>
      </c>
      <c r="S30" s="65">
        <f>+'CUADRO 1'!X30/'CUADRO 1'!S30*100-100</f>
        <v>13.994636980948556</v>
      </c>
      <c r="T30" s="65">
        <f>+'CUADRO 1'!Y30/'CUADRO 1'!T30*100-100</f>
        <v>18.531865727996234</v>
      </c>
      <c r="U30" s="65">
        <f>+'CUADRO 1'!Z30/'CUADRO 1'!U30*100-100</f>
        <v>15.13857203452271</v>
      </c>
      <c r="V30" s="65">
        <f>+'CUADRO 1'!AA30/'CUADRO 1'!V30*100-100</f>
        <v>13.918614729653385</v>
      </c>
      <c r="W30" s="64">
        <f>+'CUADRO 1'!AB30/'CUADRO 1'!W30*100-100</f>
        <v>13.327184615242686</v>
      </c>
      <c r="X30" s="65">
        <f>+'CUADRO 1'!AC30/'CUADRO 1'!X30*100-100</f>
        <v>13.037699335805343</v>
      </c>
      <c r="Y30" s="65">
        <f>+'CUADRO 1'!AD30/'CUADRO 1'!Y30*100-100</f>
        <v>12.294286027108001</v>
      </c>
      <c r="Z30" s="65">
        <f>+'CUADRO 1'!AE30/'CUADRO 1'!Z30*100-100</f>
        <v>15.033922860427566</v>
      </c>
      <c r="AA30" s="65">
        <f>+'CUADRO 1'!AF30/'CUADRO 1'!AA30*100-100</f>
        <v>12.883013311183973</v>
      </c>
      <c r="AB30" s="64">
        <f>+'CUADRO 1'!AG30/'CUADRO 1'!AB30*100-100</f>
        <v>15.82022763955176</v>
      </c>
      <c r="AC30" s="65">
        <f>+'CUADRO 1'!AH30/'CUADRO 1'!AC30*100-100</f>
        <v>15.233586512328017</v>
      </c>
      <c r="AD30" s="65">
        <f>+'CUADRO 1'!AI30/'CUADRO 1'!AD30*100-100</f>
        <v>15.061146617765857</v>
      </c>
      <c r="AE30" s="65">
        <f>+'CUADRO 1'!AJ30/'CUADRO 1'!AE30*100-100</f>
        <v>14.922668193559986</v>
      </c>
      <c r="AF30" s="65">
        <f>+'CUADRO 1'!AK30/'CUADRO 1'!AF30*100-100</f>
        <v>17.852200725608142</v>
      </c>
      <c r="AG30" s="64">
        <f>+'CUADRO 1'!AL30/'CUADRO 1'!AG30*100-100</f>
        <v>23.354259999003688</v>
      </c>
      <c r="AH30" s="65">
        <f>+'CUADRO 1'!AM30/'CUADRO 1'!AH30*100-100</f>
        <v>20.633080782592558</v>
      </c>
      <c r="AI30" s="65">
        <f>+'CUADRO 1'!AN30/'CUADRO 1'!AI30*100-100</f>
        <v>27.654878554195477</v>
      </c>
      <c r="AJ30" s="65">
        <f>+'CUADRO 1'!AO30/'CUADRO 1'!AJ30*100-100</f>
        <v>25.893562173186282</v>
      </c>
      <c r="AK30" s="65">
        <f>+'CUADRO 1'!AP30/'CUADRO 1'!AK30*100-100</f>
        <v>20.036652559782738</v>
      </c>
      <c r="AL30" s="64">
        <f>+'CUADRO 1'!AQ30/'CUADRO 1'!AL30*100-100</f>
        <v>4.6343513912267014</v>
      </c>
      <c r="AM30" s="65">
        <f>+'CUADRO 1'!AR30/'CUADRO 1'!AM30*100-100</f>
        <v>6.0747522293955996</v>
      </c>
      <c r="AN30" s="65">
        <f>+'CUADRO 1'!AS30/'CUADRO 1'!AN30*100-100</f>
        <v>3.3671696287012907</v>
      </c>
      <c r="AO30" s="65">
        <f>+'CUADRO 1'!AT30/'CUADRO 1'!AO30*100-100</f>
        <v>5.324241597092211</v>
      </c>
      <c r="AP30" s="65">
        <f>+'CUADRO 1'!AU30/'CUADRO 1'!AP30*100-100</f>
        <v>3.726912825567652</v>
      </c>
      <c r="AQ30" s="64">
        <f>+'CUADRO 1'!AV30/'CUADRO 1'!AQ30*100-100</f>
        <v>8.3043598840745574</v>
      </c>
      <c r="AR30" s="65">
        <f>+'CUADRO 1'!AW30/'CUADRO 1'!AR30*100-100</f>
        <v>13.406081048071925</v>
      </c>
      <c r="AS30" s="65">
        <f>+'CUADRO 1'!AX30/'CUADRO 1'!AS30*100-100</f>
        <v>6.4483951993812241</v>
      </c>
      <c r="AT30" s="65">
        <f>+'CUADRO 1'!AY30/'CUADRO 1'!AT30*100-100</f>
        <v>3.6338708537594755</v>
      </c>
      <c r="AU30" s="65">
        <f>+'CUADRO 1'!AZ30/'CUADRO 1'!AU30*100-100</f>
        <v>9.6401650316930017</v>
      </c>
      <c r="AV30" s="64">
        <f>+'CUADRO 1'!BA30/'CUADRO 1'!AV30*100-100</f>
        <v>16.400704772947904</v>
      </c>
      <c r="AW30" s="65">
        <f>+'CUADRO 1'!BB30/'CUADRO 1'!AW30*100-100</f>
        <v>11.969535017610582</v>
      </c>
      <c r="AX30" s="65">
        <f>+'CUADRO 1'!BC30/'CUADRO 1'!AX30*100-100</f>
        <v>15.474284913422537</v>
      </c>
      <c r="AY30" s="65">
        <f>+'CUADRO 1'!BD30/'CUADRO 1'!AY30*100-100</f>
        <v>18.137694811080792</v>
      </c>
      <c r="AZ30" s="65">
        <f>+'CUADRO 1'!BE30/'CUADRO 1'!AZ30*100-100</f>
        <v>19.912431831877583</v>
      </c>
      <c r="BA30" s="64">
        <f>+'CUADRO 1'!BF30/'CUADRO 1'!BA30*100-100</f>
        <v>10.594170317216481</v>
      </c>
      <c r="BB30" s="65">
        <f>+'CUADRO 1'!BG30/'CUADRO 1'!BB30*100-100</f>
        <v>13.987770481977975</v>
      </c>
      <c r="BC30" s="65">
        <f>+'CUADRO 1'!BH30/'CUADRO 1'!BC30*100-100</f>
        <v>14.525198292699088</v>
      </c>
      <c r="BD30" s="65">
        <f>+'CUADRO 1'!BI30/'CUADRO 1'!BD30*100-100</f>
        <v>7.4487616319650556</v>
      </c>
      <c r="BE30" s="65">
        <f>+'CUADRO 1'!BJ30/'CUADRO 1'!BE30*100-100</f>
        <v>7.1936235247972462</v>
      </c>
      <c r="BF30" s="64">
        <f>+'CUADRO 1'!BK30/'CUADRO 1'!BF30*100-100</f>
        <v>7.7655867254738524</v>
      </c>
      <c r="BG30" s="65">
        <f>+'CUADRO 1'!BL30/'CUADRO 1'!BG30*100-100</f>
        <v>5.2514787893479991</v>
      </c>
      <c r="BH30" s="65">
        <f>+'CUADRO 1'!BM30/'CUADRO 1'!BH30*100-100</f>
        <v>12.84358985851523</v>
      </c>
      <c r="BI30" s="65">
        <f>+'CUADRO 1'!BN30/'CUADRO 1'!BI30*100-100</f>
        <v>7.2924977592379747</v>
      </c>
      <c r="BJ30" s="65">
        <f>+'CUADRO 1'!BO30/'CUADRO 1'!BJ30*100-100</f>
        <v>6.2823479655251617</v>
      </c>
      <c r="BK30" s="64">
        <f>+'CUADRO 1'!BP30/'CUADRO 1'!BK30*100-100</f>
        <v>7.2668392072009027</v>
      </c>
      <c r="BL30" s="65">
        <f>+'CUADRO 1'!BQ30/'CUADRO 1'!BL30*100-100</f>
        <v>6.4126820764046641</v>
      </c>
      <c r="BM30" s="65">
        <f>+'CUADRO 1'!BR30/'CUADRO 1'!BM30*100-100</f>
        <v>5.6724604216978065</v>
      </c>
      <c r="BN30" s="65">
        <f>+'CUADRO 1'!BS30/'CUADRO 1'!BN30*100-100</f>
        <v>8.8079368586492279</v>
      </c>
      <c r="BO30" s="65">
        <f>+'CUADRO 1'!BT30/'CUADRO 1'!BO30*100-100</f>
        <v>8.1226407084653403</v>
      </c>
      <c r="BP30" s="64">
        <f>+'CUADRO 1'!BU30/'CUADRO 1'!BP30*100-100</f>
        <v>6.5090622182431019</v>
      </c>
      <c r="BQ30" s="65">
        <f>+'CUADRO 1'!BV30/'CUADRO 1'!BQ30*100-100</f>
        <v>8.3294087696086336</v>
      </c>
      <c r="BR30" s="65">
        <f>+'CUADRO 1'!BW30/'CUADRO 1'!BR30*100-100</f>
        <v>6.5781035203687424</v>
      </c>
      <c r="BS30" s="65">
        <f>+'CUADRO 1'!BX30/'CUADRO 1'!BS30*100-100</f>
        <v>7.4211109383954863</v>
      </c>
      <c r="BT30" s="65">
        <f>+'CUADRO 1'!BY30/'CUADRO 1'!BT30*100-100</f>
        <v>3.8717903329435757</v>
      </c>
      <c r="BU30" s="64">
        <f>+'CUADRO 1'!BZ30/'CUADRO 1'!BU30*100-100</f>
        <v>7.5680021133354103</v>
      </c>
      <c r="BV30" s="65">
        <f>+'CUADRO 1'!CA30/'CUADRO 1'!BV30*100-100</f>
        <v>5.2997882678189683</v>
      </c>
      <c r="BW30" s="65">
        <f>+'CUADRO 1'!CB30/'CUADRO 1'!BW30*100-100</f>
        <v>7.8361645924824899</v>
      </c>
      <c r="BX30" s="65">
        <f>+'CUADRO 1'!CC30/'CUADRO 1'!BX30*100-100</f>
        <v>7.3797098818879476</v>
      </c>
      <c r="BY30" s="65">
        <f>+'CUADRO 1'!CD30/'CUADRO 1'!BY30*100-100</f>
        <v>9.7492302186085595</v>
      </c>
      <c r="BZ30" s="64">
        <f>+'CUADRO 1'!CE30/'CUADRO 1'!BZ30*100-100</f>
        <v>5.223914895723226</v>
      </c>
      <c r="CA30" s="65">
        <f>+'CUADRO 1'!CF30/'CUADRO 1'!CA30*100-100</f>
        <v>6.737329440565091</v>
      </c>
      <c r="CB30" s="65">
        <f>+'CUADRO 1'!CG30/'CUADRO 1'!CB30*100-100</f>
        <v>1.7165375401331744</v>
      </c>
      <c r="CC30" s="65">
        <f>+'CUADRO 1'!CH30/'CUADRO 1'!CC30*100-100</f>
        <v>7.1637622292968501</v>
      </c>
      <c r="CD30" s="65">
        <f>+'CUADRO 1'!CI30/'CUADRO 1'!CD30*100-100</f>
        <v>5.1161014313989739</v>
      </c>
      <c r="CE30" s="64">
        <f>+'CUADRO 1'!CJ30/'CUADRO 1'!CE30*100-100</f>
        <v>5.244353565402136</v>
      </c>
      <c r="CF30" s="65">
        <f>+'CUADRO 1'!CK30/'CUADRO 1'!CF30*100-100</f>
        <v>4.4187928007527404</v>
      </c>
      <c r="CG30" s="65">
        <f>+'CUADRO 1'!CL30/'CUADRO 1'!CG30*100-100</f>
        <v>4.134794945414626</v>
      </c>
      <c r="CH30" s="65">
        <f>+'CUADRO 1'!CM30/'CUADRO 1'!CH30*100-100</f>
        <v>5.9560968526438245</v>
      </c>
      <c r="CI30" s="65">
        <f>+'CUADRO 1'!CN30/'CUADRO 1'!CI30*100-100</f>
        <v>6.3238325192099154</v>
      </c>
      <c r="CJ30" s="64"/>
      <c r="CK30" s="65">
        <f>+'CUADRO 1'!CP30/'CUADRO 1'!CK30*100-100</f>
        <v>4.0534917480242996</v>
      </c>
      <c r="CL30" s="65">
        <f>+'CUADRO 1'!CQ30/'CUADRO 1'!CL30*100-100</f>
        <v>6.1391492372814866</v>
      </c>
      <c r="CM30" s="98"/>
      <c r="CN30" s="98"/>
    </row>
    <row r="31" spans="1:92" outlineLevel="1" x14ac:dyDescent="0.25">
      <c r="A31" s="31" t="s">
        <v>33</v>
      </c>
      <c r="B31" s="1">
        <v>0</v>
      </c>
      <c r="C31" s="64">
        <f>+'CUADRO 1'!H31/'CUADRO 1'!C31*100-100</f>
        <v>-9.1222793404524651</v>
      </c>
      <c r="D31" s="65">
        <f>+'CUADRO 1'!I31/'CUADRO 1'!D31*100-100</f>
        <v>-18.996077913955133</v>
      </c>
      <c r="E31" s="65">
        <f>+'CUADRO 1'!J31/'CUADRO 1'!E31*100-100</f>
        <v>-17.060641032649997</v>
      </c>
      <c r="F31" s="65">
        <f>+'CUADRO 1'!K31/'CUADRO 1'!F31*100-100</f>
        <v>2.483071980083551</v>
      </c>
      <c r="G31" s="65">
        <f>+'CUADRO 1'!L31/'CUADRO 1'!G31*100-100</f>
        <v>-0.96374788998251404</v>
      </c>
      <c r="H31" s="64">
        <f>+'CUADRO 1'!M31/'CUADRO 1'!H31*100-100</f>
        <v>9.725076317983806</v>
      </c>
      <c r="I31" s="65">
        <f>+'CUADRO 1'!N31/'CUADRO 1'!I31*100-100</f>
        <v>9.720890968776601</v>
      </c>
      <c r="J31" s="65">
        <f>+'CUADRO 1'!O31/'CUADRO 1'!J31*100-100</f>
        <v>9.2489024325759175</v>
      </c>
      <c r="K31" s="65">
        <f>+'CUADRO 1'!P31/'CUADRO 1'!K31*100-100</f>
        <v>8.6195243146632379</v>
      </c>
      <c r="L31" s="65">
        <f>+'CUADRO 1'!Q31/'CUADRO 1'!L31*100-100</f>
        <v>11.350412256298554</v>
      </c>
      <c r="M31" s="64">
        <f>+'CUADRO 1'!R31/'CUADRO 1'!M31*100-100</f>
        <v>19.940387564005022</v>
      </c>
      <c r="N31" s="65">
        <f>+'CUADRO 1'!S31/'CUADRO 1'!N31*100-100</f>
        <v>22.145458620096534</v>
      </c>
      <c r="O31" s="65">
        <f>+'CUADRO 1'!T31/'CUADRO 1'!O31*100-100</f>
        <v>16.470333945747328</v>
      </c>
      <c r="P31" s="65">
        <f>+'CUADRO 1'!U31/'CUADRO 1'!P31*100-100</f>
        <v>19.98268702943389</v>
      </c>
      <c r="Q31" s="65">
        <f>+'CUADRO 1'!V31/'CUADRO 1'!Q31*100-100</f>
        <v>21.244303076040481</v>
      </c>
      <c r="R31" s="64">
        <f>+'CUADRO 1'!W31/'CUADRO 1'!R31*100-100</f>
        <v>1.7853542134764524</v>
      </c>
      <c r="S31" s="65">
        <f>+'CUADRO 1'!X31/'CUADRO 1'!S31*100-100</f>
        <v>6.7282999486389485</v>
      </c>
      <c r="T31" s="65">
        <f>+'CUADRO 1'!Y31/'CUADRO 1'!T31*100-100</f>
        <v>13.209282891137718</v>
      </c>
      <c r="U31" s="65">
        <f>+'CUADRO 1'!Z31/'CUADRO 1'!U31*100-100</f>
        <v>-6.7328396081128545</v>
      </c>
      <c r="V31" s="65">
        <f>+'CUADRO 1'!AA31/'CUADRO 1'!V31*100-100</f>
        <v>-4.359381130096267</v>
      </c>
      <c r="W31" s="64">
        <f>+'CUADRO 1'!AB31/'CUADRO 1'!W31*100-100</f>
        <v>10.485571565627595</v>
      </c>
      <c r="X31" s="65">
        <f>+'CUADRO 1'!AC31/'CUADRO 1'!X31*100-100</f>
        <v>8.7341135970199701</v>
      </c>
      <c r="Y31" s="65">
        <f>+'CUADRO 1'!AD31/'CUADRO 1'!Y31*100-100</f>
        <v>-6.8060313009757181</v>
      </c>
      <c r="Z31" s="65">
        <f>+'CUADRO 1'!AE31/'CUADRO 1'!Z31*100-100</f>
        <v>19.885927226150301</v>
      </c>
      <c r="AA31" s="65">
        <f>+'CUADRO 1'!AF31/'CUADRO 1'!AA31*100-100</f>
        <v>21.555303397308563</v>
      </c>
      <c r="AB31" s="64">
        <f>+'CUADRO 1'!AG31/'CUADRO 1'!AB31*100-100</f>
        <v>0.84205766461570875</v>
      </c>
      <c r="AC31" s="65">
        <f>+'CUADRO 1'!AH31/'CUADRO 1'!AC31*100-100</f>
        <v>7.808736335000944</v>
      </c>
      <c r="AD31" s="65">
        <f>+'CUADRO 1'!AI31/'CUADRO 1'!AD31*100-100</f>
        <v>11.254701644219807</v>
      </c>
      <c r="AE31" s="65">
        <f>+'CUADRO 1'!AJ31/'CUADRO 1'!AE31*100-100</f>
        <v>-2.875005312321079</v>
      </c>
      <c r="AF31" s="65">
        <f>+'CUADRO 1'!AK31/'CUADRO 1'!AF31*100-100</f>
        <v>-10.30307812466566</v>
      </c>
      <c r="AG31" s="64">
        <f>+'CUADRO 1'!AL31/'CUADRO 1'!AG31*100-100</f>
        <v>-2.1743822009415226</v>
      </c>
      <c r="AH31" s="65">
        <f>+'CUADRO 1'!AM31/'CUADRO 1'!AH31*100-100</f>
        <v>-4.9486149024955921</v>
      </c>
      <c r="AI31" s="65">
        <f>+'CUADRO 1'!AN31/'CUADRO 1'!AI31*100-100</f>
        <v>0.1102850777112252</v>
      </c>
      <c r="AJ31" s="65">
        <f>+'CUADRO 1'!AO31/'CUADRO 1'!AJ31*100-100</f>
        <v>0.81909480355417941</v>
      </c>
      <c r="AK31" s="65">
        <f>+'CUADRO 1'!AP31/'CUADRO 1'!AK31*100-100</f>
        <v>-4.7254887635451581</v>
      </c>
      <c r="AL31" s="64">
        <f>+'CUADRO 1'!AQ31/'CUADRO 1'!AL31*100-100</f>
        <v>-1.5090658175658973</v>
      </c>
      <c r="AM31" s="65">
        <f>+'CUADRO 1'!AR31/'CUADRO 1'!AM31*100-100</f>
        <v>-9.6165241599704245</v>
      </c>
      <c r="AN31" s="65">
        <f>+'CUADRO 1'!AS31/'CUADRO 1'!AN31*100-100</f>
        <v>-5.8923952731393001</v>
      </c>
      <c r="AO31" s="65">
        <f>+'CUADRO 1'!AT31/'CUADRO 1'!AO31*100-100</f>
        <v>-5.6155392653737977</v>
      </c>
      <c r="AP31" s="65">
        <f>+'CUADRO 1'!AU31/'CUADRO 1'!AP31*100-100</f>
        <v>16.408614142923255</v>
      </c>
      <c r="AQ31" s="64">
        <f>+'CUADRO 1'!AV31/'CUADRO 1'!AQ31*100-100</f>
        <v>11.629296926914208</v>
      </c>
      <c r="AR31" s="65">
        <f>+'CUADRO 1'!AW31/'CUADRO 1'!AR31*100-100</f>
        <v>20.019755282390733</v>
      </c>
      <c r="AS31" s="65">
        <f>+'CUADRO 1'!AX31/'CUADRO 1'!AS31*100-100</f>
        <v>15.926308008145895</v>
      </c>
      <c r="AT31" s="65">
        <f>+'CUADRO 1'!AY31/'CUADRO 1'!AT31*100-100</f>
        <v>12.748692937461755</v>
      </c>
      <c r="AU31" s="65">
        <f>+'CUADRO 1'!AZ31/'CUADRO 1'!AU31*100-100</f>
        <v>-4.2257850863407498E-2</v>
      </c>
      <c r="AV31" s="64">
        <f>+'CUADRO 1'!BA31/'CUADRO 1'!AV31*100-100</f>
        <v>-0.5197849471715017</v>
      </c>
      <c r="AW31" s="65">
        <f>+'CUADRO 1'!BB31/'CUADRO 1'!AW31*100-100</f>
        <v>2.283341629778036</v>
      </c>
      <c r="AX31" s="65">
        <f>+'CUADRO 1'!BC31/'CUADRO 1'!AX31*100-100</f>
        <v>-1.9317019190462332</v>
      </c>
      <c r="AY31" s="65">
        <f>+'CUADRO 1'!BD31/'CUADRO 1'!AY31*100-100</f>
        <v>-0.85488264111110368</v>
      </c>
      <c r="AZ31" s="65">
        <f>+'CUADRO 1'!BE31/'CUADRO 1'!AZ31*100-100</f>
        <v>-1.5262295486181898</v>
      </c>
      <c r="BA31" s="64">
        <f>+'CUADRO 1'!BF31/'CUADRO 1'!BA31*100-100</f>
        <v>9.0088250734955579</v>
      </c>
      <c r="BB31" s="65">
        <f>+'CUADRO 1'!BG31/'CUADRO 1'!BB31*100-100</f>
        <v>0.23890878688364126</v>
      </c>
      <c r="BC31" s="65">
        <f>+'CUADRO 1'!BH31/'CUADRO 1'!BC31*100-100</f>
        <v>8.816903793654447</v>
      </c>
      <c r="BD31" s="65">
        <f>+'CUADRO 1'!BI31/'CUADRO 1'!BD31*100-100</f>
        <v>11.677405400432292</v>
      </c>
      <c r="BE31" s="65">
        <f>+'CUADRO 1'!BJ31/'CUADRO 1'!BE31*100-100</f>
        <v>15.471118130195933</v>
      </c>
      <c r="BF31" s="64">
        <f>+'CUADRO 1'!BK31/'CUADRO 1'!BF31*100-100</f>
        <v>9.0642399279684156</v>
      </c>
      <c r="BG31" s="65">
        <f>+'CUADRO 1'!BL31/'CUADRO 1'!BG31*100-100</f>
        <v>13.539796932203373</v>
      </c>
      <c r="BH31" s="65">
        <f>+'CUADRO 1'!BM31/'CUADRO 1'!BH31*100-100</f>
        <v>13.268485599009324</v>
      </c>
      <c r="BI31" s="65">
        <f>+'CUADRO 1'!BN31/'CUADRO 1'!BI31*100-100</f>
        <v>6.804830752559397</v>
      </c>
      <c r="BJ31" s="65">
        <f>+'CUADRO 1'!BO31/'CUADRO 1'!BJ31*100-100</f>
        <v>3.3357357054260746</v>
      </c>
      <c r="BK31" s="64">
        <f>+'CUADRO 1'!BP31/'CUADRO 1'!BK31*100-100</f>
        <v>2.4123921107045163</v>
      </c>
      <c r="BL31" s="65">
        <f>+'CUADRO 1'!BQ31/'CUADRO 1'!BL31*100-100</f>
        <v>2.9244808395747555</v>
      </c>
      <c r="BM31" s="65">
        <f>+'CUADRO 1'!BR31/'CUADRO 1'!BM31*100-100</f>
        <v>2.3613976617467927</v>
      </c>
      <c r="BN31" s="65">
        <f>+'CUADRO 1'!BS31/'CUADRO 1'!BN31*100-100</f>
        <v>2.3533412394859852</v>
      </c>
      <c r="BO31" s="65">
        <f>+'CUADRO 1'!BT31/'CUADRO 1'!BO31*100-100</f>
        <v>2.0239688148252242</v>
      </c>
      <c r="BP31" s="64">
        <f>+'CUADRO 1'!BU31/'CUADRO 1'!BP31*100-100</f>
        <v>4.9145445847498053</v>
      </c>
      <c r="BQ31" s="65">
        <f>+'CUADRO 1'!BV31/'CUADRO 1'!BQ31*100-100</f>
        <v>3.7833468923615072</v>
      </c>
      <c r="BR31" s="65">
        <f>+'CUADRO 1'!BW31/'CUADRO 1'!BR31*100-100</f>
        <v>6.4806500353514593</v>
      </c>
      <c r="BS31" s="65">
        <f>+'CUADRO 1'!BX31/'CUADRO 1'!BS31*100-100</f>
        <v>5.2240955474358657</v>
      </c>
      <c r="BT31" s="65">
        <f>+'CUADRO 1'!BY31/'CUADRO 1'!BT31*100-100</f>
        <v>4.0821798651252834</v>
      </c>
      <c r="BU31" s="64">
        <f>+'CUADRO 1'!BZ31/'CUADRO 1'!BU31*100-100</f>
        <v>2.9491658701519725</v>
      </c>
      <c r="BV31" s="65">
        <f>+'CUADRO 1'!CA31/'CUADRO 1'!BV31*100-100</f>
        <v>9.8337450670272091</v>
      </c>
      <c r="BW31" s="65">
        <f>+'CUADRO 1'!CB31/'CUADRO 1'!BW31*100-100</f>
        <v>2.7632048605926229</v>
      </c>
      <c r="BX31" s="65">
        <f>+'CUADRO 1'!CC31/'CUADRO 1'!BX31*100-100</f>
        <v>-2.1330551237223716</v>
      </c>
      <c r="BY31" s="65">
        <f>+'CUADRO 1'!CD31/'CUADRO 1'!BY31*100-100</f>
        <v>1.6598902844068562</v>
      </c>
      <c r="BZ31" s="64">
        <f>+'CUADRO 1'!CE31/'CUADRO 1'!BZ31*100-100</f>
        <v>2.476273786179604</v>
      </c>
      <c r="CA31" s="65">
        <f>+'CUADRO 1'!CF31/'CUADRO 1'!CA31*100-100</f>
        <v>6.861147997458275</v>
      </c>
      <c r="CB31" s="65">
        <f>+'CUADRO 1'!CG31/'CUADRO 1'!CB31*100-100</f>
        <v>-0.43330921504481523</v>
      </c>
      <c r="CC31" s="65">
        <f>+'CUADRO 1'!CH31/'CUADRO 1'!CC31*100-100</f>
        <v>1.5315576805689659</v>
      </c>
      <c r="CD31" s="65">
        <f>+'CUADRO 1'!CI31/'CUADRO 1'!CD31*100-100</f>
        <v>1.8876480263971871</v>
      </c>
      <c r="CE31" s="64">
        <f>+'CUADRO 1'!CJ31/'CUADRO 1'!CE31*100-100</f>
        <v>6.3229022046450609</v>
      </c>
      <c r="CF31" s="65">
        <f>+'CUADRO 1'!CK31/'CUADRO 1'!CF31*100-100</f>
        <v>0.77547600204832179</v>
      </c>
      <c r="CG31" s="65">
        <f>+'CUADRO 1'!CL31/'CUADRO 1'!CG31*100-100</f>
        <v>7.9561517447163794</v>
      </c>
      <c r="CH31" s="65">
        <f>+'CUADRO 1'!CM31/'CUADRO 1'!CH31*100-100</f>
        <v>11.181908244558755</v>
      </c>
      <c r="CI31" s="65">
        <f>+'CUADRO 1'!CN31/'CUADRO 1'!CI31*100-100</f>
        <v>5.9393236374458951</v>
      </c>
      <c r="CJ31" s="64"/>
      <c r="CK31" s="65">
        <f>+'CUADRO 1'!CP31/'CUADRO 1'!CK31*100-100</f>
        <v>3.8697166149749762</v>
      </c>
      <c r="CL31" s="65">
        <f>+'CUADRO 1'!CQ31/'CUADRO 1'!CL31*100-100</f>
        <v>0.9200310511623826</v>
      </c>
      <c r="CM31" s="98"/>
      <c r="CN31" s="98"/>
    </row>
    <row r="32" spans="1:92" outlineLevel="1" x14ac:dyDescent="0.25">
      <c r="A32" s="31" t="s">
        <v>27</v>
      </c>
      <c r="B32" s="1"/>
      <c r="C32" s="64">
        <f>+'CUADRO 1'!H32/'CUADRO 1'!C32*100-100</f>
        <v>8.1086903933960173</v>
      </c>
      <c r="D32" s="65">
        <f>+'CUADRO 1'!I32/'CUADRO 1'!D32*100-100</f>
        <v>0.60984531902175831</v>
      </c>
      <c r="E32" s="65">
        <f>+'CUADRO 1'!J32/'CUADRO 1'!E32*100-100</f>
        <v>28.426547268830745</v>
      </c>
      <c r="F32" s="65">
        <f>+'CUADRO 1'!K32/'CUADRO 1'!F32*100-100</f>
        <v>10.870146924010783</v>
      </c>
      <c r="G32" s="65">
        <f>+'CUADRO 1'!L32/'CUADRO 1'!G32*100-100</f>
        <v>-4.3969798997221403</v>
      </c>
      <c r="H32" s="64">
        <f>+'CUADRO 1'!M32/'CUADRO 1'!H32*100-100</f>
        <v>4.6179592873717041</v>
      </c>
      <c r="I32" s="65">
        <f>+'CUADRO 1'!N32/'CUADRO 1'!I32*100-100</f>
        <v>5.2179571875092847</v>
      </c>
      <c r="J32" s="65">
        <f>+'CUADRO 1'!O32/'CUADRO 1'!J32*100-100</f>
        <v>-7.6513897283613233</v>
      </c>
      <c r="K32" s="65">
        <f>+'CUADRO 1'!P32/'CUADRO 1'!K32*100-100</f>
        <v>6.9115474777812835</v>
      </c>
      <c r="L32" s="65">
        <f>+'CUADRO 1'!Q32/'CUADRO 1'!L32*100-100</f>
        <v>15.281383896380049</v>
      </c>
      <c r="M32" s="64">
        <f>+'CUADRO 1'!R32/'CUADRO 1'!M32*100-100</f>
        <v>2.8944911817914374</v>
      </c>
      <c r="N32" s="65">
        <f>+'CUADRO 1'!S32/'CUADRO 1'!N32*100-100</f>
        <v>9.2490464900525637</v>
      </c>
      <c r="O32" s="65">
        <f>+'CUADRO 1'!T32/'CUADRO 1'!O32*100-100</f>
        <v>6.8565818585382345</v>
      </c>
      <c r="P32" s="65">
        <f>+'CUADRO 1'!U32/'CUADRO 1'!P32*100-100</f>
        <v>-1.0026943360415856</v>
      </c>
      <c r="Q32" s="65">
        <f>+'CUADRO 1'!V32/'CUADRO 1'!Q32*100-100</f>
        <v>-2.4825798848906118</v>
      </c>
      <c r="R32" s="64">
        <f>+'CUADRO 1'!W32/'CUADRO 1'!R32*100-100</f>
        <v>2.0106174110601245</v>
      </c>
      <c r="S32" s="65">
        <f>+'CUADRO 1'!X32/'CUADRO 1'!S32*100-100</f>
        <v>3.5902153657443563</v>
      </c>
      <c r="T32" s="65">
        <f>+'CUADRO 1'!Y32/'CUADRO 1'!T32*100-100</f>
        <v>3.8367904911331721</v>
      </c>
      <c r="U32" s="65">
        <f>+'CUADRO 1'!Z32/'CUADRO 1'!U32*100-100</f>
        <v>-4.3011819751950071</v>
      </c>
      <c r="V32" s="65">
        <f>+'CUADRO 1'!AA32/'CUADRO 1'!V32*100-100</f>
        <v>5.1408180912663397</v>
      </c>
      <c r="W32" s="64">
        <f>+'CUADRO 1'!AB32/'CUADRO 1'!W32*100-100</f>
        <v>15.431900263520149</v>
      </c>
      <c r="X32" s="65">
        <f>+'CUADRO 1'!AC32/'CUADRO 1'!X32*100-100</f>
        <v>5.6702514154409727</v>
      </c>
      <c r="Y32" s="65">
        <f>+'CUADRO 1'!AD32/'CUADRO 1'!Y32*100-100</f>
        <v>7.1064329985039478</v>
      </c>
      <c r="Z32" s="65">
        <f>+'CUADRO 1'!AE32/'CUADRO 1'!Z32*100-100</f>
        <v>24.451122245682797</v>
      </c>
      <c r="AA32" s="65">
        <f>+'CUADRO 1'!AF32/'CUADRO 1'!AA32*100-100</f>
        <v>24.849566292855371</v>
      </c>
      <c r="AB32" s="64">
        <f>+'CUADRO 1'!AG32/'CUADRO 1'!AB32*100-100</f>
        <v>7.7438585425996678</v>
      </c>
      <c r="AC32" s="65">
        <f>+'CUADRO 1'!AH32/'CUADRO 1'!AC32*100-100</f>
        <v>13.3941025279358</v>
      </c>
      <c r="AD32" s="65">
        <f>+'CUADRO 1'!AI32/'CUADRO 1'!AD32*100-100</f>
        <v>-0.96378137527412377</v>
      </c>
      <c r="AE32" s="65">
        <f>+'CUADRO 1'!AJ32/'CUADRO 1'!AE32*100-100</f>
        <v>8.3692333875823124</v>
      </c>
      <c r="AF32" s="65">
        <f>+'CUADRO 1'!AK32/'CUADRO 1'!AF32*100-100</f>
        <v>9.6231811548884707</v>
      </c>
      <c r="AG32" s="64">
        <f>+'CUADRO 1'!AL32/'CUADRO 1'!AG32*100-100</f>
        <v>9.1397119999999887</v>
      </c>
      <c r="AH32" s="65">
        <f>+'CUADRO 1'!AM32/'CUADRO 1'!AH32*100-100</f>
        <v>6.6430902497637447</v>
      </c>
      <c r="AI32" s="65">
        <f>+'CUADRO 1'!AN32/'CUADRO 1'!AI32*100-100</f>
        <v>13.461449344275181</v>
      </c>
      <c r="AJ32" s="65">
        <f>+'CUADRO 1'!AO32/'CUADRO 1'!AJ32*100-100</f>
        <v>18.245663973929837</v>
      </c>
      <c r="AK32" s="65">
        <f>+'CUADRO 1'!AP32/'CUADRO 1'!AK32*100-100</f>
        <v>-0.39295450673026266</v>
      </c>
      <c r="AL32" s="64">
        <f>+'CUADRO 1'!AQ32/'CUADRO 1'!AL32*100-100</f>
        <v>3.197154609802638</v>
      </c>
      <c r="AM32" s="65">
        <f>+'CUADRO 1'!AR32/'CUADRO 1'!AM32*100-100</f>
        <v>3.344516823024918</v>
      </c>
      <c r="AN32" s="65">
        <f>+'CUADRO 1'!AS32/'CUADRO 1'!AN32*100-100</f>
        <v>-0.66556213185873503</v>
      </c>
      <c r="AO32" s="65">
        <f>+'CUADRO 1'!AT32/'CUADRO 1'!AO32*100-100</f>
        <v>2.1826080339787381</v>
      </c>
      <c r="AP32" s="65">
        <f>+'CUADRO 1'!AU32/'CUADRO 1'!AP32*100-100</f>
        <v>7.5004772850498966</v>
      </c>
      <c r="AQ32" s="64">
        <f>+'CUADRO 1'!AV32/'CUADRO 1'!AQ32*100-100</f>
        <v>2.4442142874460586</v>
      </c>
      <c r="AR32" s="65">
        <f>+'CUADRO 1'!AW32/'CUADRO 1'!AR32*100-100</f>
        <v>3.5186009618700638</v>
      </c>
      <c r="AS32" s="65">
        <f>+'CUADRO 1'!AX32/'CUADRO 1'!AS32*100-100</f>
        <v>-3.201194168595876</v>
      </c>
      <c r="AT32" s="65">
        <f>+'CUADRO 1'!AY32/'CUADRO 1'!AT32*100-100</f>
        <v>3.1320870696646637</v>
      </c>
      <c r="AU32" s="65">
        <f>+'CUADRO 1'!AZ32/'CUADRO 1'!AU32*100-100</f>
        <v>5.2353186882506719</v>
      </c>
      <c r="AV32" s="64">
        <f>+'CUADRO 1'!BA32/'CUADRO 1'!AV32*100-100</f>
        <v>10.757488633695303</v>
      </c>
      <c r="AW32" s="65">
        <f>+'CUADRO 1'!BB32/'CUADRO 1'!AW32*100-100</f>
        <v>12.049759983039806</v>
      </c>
      <c r="AX32" s="65">
        <f>+'CUADRO 1'!BC32/'CUADRO 1'!AX32*100-100</f>
        <v>17.917071423031047</v>
      </c>
      <c r="AY32" s="65">
        <f>+'CUADRO 1'!BD32/'CUADRO 1'!AY32*100-100</f>
        <v>7.2168819268124196</v>
      </c>
      <c r="AZ32" s="65">
        <f>+'CUADRO 1'!BE32/'CUADRO 1'!AZ32*100-100</f>
        <v>8.0125232380589893</v>
      </c>
      <c r="BA32" s="64">
        <f>+'CUADRO 1'!BF32/'CUADRO 1'!BA32*100-100</f>
        <v>6.7403718512701687</v>
      </c>
      <c r="BB32" s="65">
        <f>+'CUADRO 1'!BG32/'CUADRO 1'!BB32*100-100</f>
        <v>4.1495088135167038</v>
      </c>
      <c r="BC32" s="65">
        <f>+'CUADRO 1'!BH32/'CUADRO 1'!BC32*100-100</f>
        <v>7.2932442697280351</v>
      </c>
      <c r="BD32" s="65">
        <f>+'CUADRO 1'!BI32/'CUADRO 1'!BD32*100-100</f>
        <v>7.4111714906341035</v>
      </c>
      <c r="BE32" s="65">
        <f>+'CUADRO 1'!BJ32/'CUADRO 1'!BE32*100-100</f>
        <v>8.0106043107197991</v>
      </c>
      <c r="BF32" s="64">
        <f>+'CUADRO 1'!BK32/'CUADRO 1'!BF32*100-100</f>
        <v>5.7251313862540059</v>
      </c>
      <c r="BG32" s="65">
        <f>+'CUADRO 1'!BL32/'CUADRO 1'!BG32*100-100</f>
        <v>6.2904286917356558</v>
      </c>
      <c r="BH32" s="65">
        <f>+'CUADRO 1'!BM32/'CUADRO 1'!BH32*100-100</f>
        <v>9.0463344923525284</v>
      </c>
      <c r="BI32" s="65">
        <f>+'CUADRO 1'!BN32/'CUADRO 1'!BI32*100-100</f>
        <v>2.0411257483937959</v>
      </c>
      <c r="BJ32" s="65">
        <f>+'CUADRO 1'!BO32/'CUADRO 1'!BJ32*100-100</f>
        <v>6.3277867847955065</v>
      </c>
      <c r="BK32" s="64">
        <f>+'CUADRO 1'!BP32/'CUADRO 1'!BK32*100-100</f>
        <v>3.1137558733504136</v>
      </c>
      <c r="BL32" s="65">
        <f>+'CUADRO 1'!BQ32/'CUADRO 1'!BL32*100-100</f>
        <v>5.0156020333917724</v>
      </c>
      <c r="BM32" s="65">
        <f>+'CUADRO 1'!BR32/'CUADRO 1'!BM32*100-100</f>
        <v>4.243040821380518</v>
      </c>
      <c r="BN32" s="65">
        <f>+'CUADRO 1'!BS32/'CUADRO 1'!BN32*100-100</f>
        <v>3.9154657994429698</v>
      </c>
      <c r="BO32" s="65">
        <f>+'CUADRO 1'!BT32/'CUADRO 1'!BO32*100-100</f>
        <v>-0.28090315643288477</v>
      </c>
      <c r="BP32" s="64">
        <f>+'CUADRO 1'!BU32/'CUADRO 1'!BP32*100-100</f>
        <v>6.4988382788968551</v>
      </c>
      <c r="BQ32" s="65">
        <f>+'CUADRO 1'!BV32/'CUADRO 1'!BQ32*100-100</f>
        <v>8.5331687219835146</v>
      </c>
      <c r="BR32" s="65">
        <f>+'CUADRO 1'!BW32/'CUADRO 1'!BR32*100-100</f>
        <v>3.8251927492385107</v>
      </c>
      <c r="BS32" s="65">
        <f>+'CUADRO 1'!BX32/'CUADRO 1'!BS32*100-100</f>
        <v>7.7264786355109294</v>
      </c>
      <c r="BT32" s="65">
        <f>+'CUADRO 1'!BY32/'CUADRO 1'!BT32*100-100</f>
        <v>5.6150074052569039</v>
      </c>
      <c r="BU32" s="64">
        <f>+'CUADRO 1'!BZ32/'CUADRO 1'!BU32*100-100</f>
        <v>2.2159552115883656</v>
      </c>
      <c r="BV32" s="65">
        <f>+'CUADRO 1'!CA32/'CUADRO 1'!BV32*100-100</f>
        <v>6.2539965788749328</v>
      </c>
      <c r="BW32" s="65">
        <f>+'CUADRO 1'!CB32/'CUADRO 1'!BW32*100-100</f>
        <v>2.4992579033295215</v>
      </c>
      <c r="BX32" s="65">
        <f>+'CUADRO 1'!CC32/'CUADRO 1'!BX32*100-100</f>
        <v>-2.4660839851741656</v>
      </c>
      <c r="BY32" s="65">
        <f>+'CUADRO 1'!CD32/'CUADRO 1'!BY32*100-100</f>
        <v>2.9316267226626707</v>
      </c>
      <c r="BZ32" s="64">
        <f>+'CUADRO 1'!CE32/'CUADRO 1'!BZ32*100-100</f>
        <v>6.2996394934669979</v>
      </c>
      <c r="CA32" s="65">
        <f>+'CUADRO 1'!CF32/'CUADRO 1'!CA32*100-100</f>
        <v>0.60665383735265266</v>
      </c>
      <c r="CB32" s="65">
        <f>+'CUADRO 1'!CG32/'CUADRO 1'!CB32*100-100</f>
        <v>5.1768555869423807</v>
      </c>
      <c r="CC32" s="65">
        <f>+'CUADRO 1'!CH32/'CUADRO 1'!CC32*100-100</f>
        <v>9.227450904153514</v>
      </c>
      <c r="CD32" s="65">
        <f>+'CUADRO 1'!CI32/'CUADRO 1'!CD32*100-100</f>
        <v>10.030851648048241</v>
      </c>
      <c r="CE32" s="64">
        <f>+'CUADRO 1'!CJ32/'CUADRO 1'!CE32*100-100</f>
        <v>5.9663471539782762</v>
      </c>
      <c r="CF32" s="65">
        <f>+'CUADRO 1'!CK32/'CUADRO 1'!CF32*100-100</f>
        <v>4.9547252201114702</v>
      </c>
      <c r="CG32" s="65">
        <f>+'CUADRO 1'!CL32/'CUADRO 1'!CG32*100-100</f>
        <v>12.238234386418995</v>
      </c>
      <c r="CH32" s="65">
        <f>+'CUADRO 1'!CM32/'CUADRO 1'!CH32*100-100</f>
        <v>3.1837789986931995</v>
      </c>
      <c r="CI32" s="65">
        <f>+'CUADRO 1'!CN32/'CUADRO 1'!CI32*100-100</f>
        <v>4.6097977134410542</v>
      </c>
      <c r="CJ32" s="64"/>
      <c r="CK32" s="65">
        <f>+'CUADRO 1'!CP32/'CUADRO 1'!CK32*100-100</f>
        <v>6.9026584156431028</v>
      </c>
      <c r="CL32" s="65">
        <f>+'CUADRO 1'!CQ32/'CUADRO 1'!CL32*100-100</f>
        <v>10.425318996914029</v>
      </c>
      <c r="CM32" s="98"/>
      <c r="CN32" s="98"/>
    </row>
    <row r="33" spans="1:92" ht="30" outlineLevel="1" x14ac:dyDescent="0.25">
      <c r="A33" s="31" t="s">
        <v>34</v>
      </c>
      <c r="B33" s="1"/>
      <c r="C33" s="64">
        <f>+'CUADRO 1'!H33/'CUADRO 1'!C33*100-100</f>
        <v>5.8518860241142363</v>
      </c>
      <c r="D33" s="65">
        <f>+'CUADRO 1'!I33/'CUADRO 1'!D33*100-100</f>
        <v>6.2343490995393438</v>
      </c>
      <c r="E33" s="65">
        <f>+'CUADRO 1'!J33/'CUADRO 1'!E33*100-100</f>
        <v>8.223821405044049</v>
      </c>
      <c r="F33" s="65">
        <f>+'CUADRO 1'!K33/'CUADRO 1'!F33*100-100</f>
        <v>4.7292966010301853</v>
      </c>
      <c r="G33" s="65">
        <f>+'CUADRO 1'!L33/'CUADRO 1'!G33*100-100</f>
        <v>4.1184143349894953</v>
      </c>
      <c r="H33" s="64">
        <f>+'CUADRO 1'!M33/'CUADRO 1'!H33*100-100</f>
        <v>1.236047875108909</v>
      </c>
      <c r="I33" s="65">
        <f>+'CUADRO 1'!N33/'CUADRO 1'!I33*100-100</f>
        <v>3.8384362291355387</v>
      </c>
      <c r="J33" s="65">
        <f>+'CUADRO 1'!O33/'CUADRO 1'!J33*100-100</f>
        <v>-1.2200020971126548</v>
      </c>
      <c r="K33" s="65">
        <f>+'CUADRO 1'!P33/'CUADRO 1'!K33*100-100</f>
        <v>-1.0293079858860921</v>
      </c>
      <c r="L33" s="65">
        <f>+'CUADRO 1'!Q33/'CUADRO 1'!L33*100-100</f>
        <v>3.5985140114962206</v>
      </c>
      <c r="M33" s="64">
        <f>+'CUADRO 1'!R33/'CUADRO 1'!M33*100-100</f>
        <v>11.185077681433839</v>
      </c>
      <c r="N33" s="65">
        <f>+'CUADRO 1'!S33/'CUADRO 1'!N33*100-100</f>
        <v>6.2736929050693107</v>
      </c>
      <c r="O33" s="65">
        <f>+'CUADRO 1'!T33/'CUADRO 1'!O33*100-100</f>
        <v>12.073467294563983</v>
      </c>
      <c r="P33" s="65">
        <f>+'CUADRO 1'!U33/'CUADRO 1'!P33*100-100</f>
        <v>14.000811987142086</v>
      </c>
      <c r="Q33" s="65">
        <f>+'CUADRO 1'!V33/'CUADRO 1'!Q33*100-100</f>
        <v>12.542533326791599</v>
      </c>
      <c r="R33" s="64">
        <f>+'CUADRO 1'!W33/'CUADRO 1'!R33*100-100</f>
        <v>5.7922441627904959</v>
      </c>
      <c r="S33" s="65">
        <f>+'CUADRO 1'!X33/'CUADRO 1'!S33*100-100</f>
        <v>8.4172259507830063</v>
      </c>
      <c r="T33" s="65">
        <f>+'CUADRO 1'!Y33/'CUADRO 1'!T33*100-100</f>
        <v>6.5649974230069574</v>
      </c>
      <c r="U33" s="65">
        <f>+'CUADRO 1'!Z33/'CUADRO 1'!U33*100-100</f>
        <v>4.8644591577665182</v>
      </c>
      <c r="V33" s="65">
        <f>+'CUADRO 1'!AA33/'CUADRO 1'!V33*100-100</f>
        <v>3.3550283111767385</v>
      </c>
      <c r="W33" s="64">
        <f>+'CUADRO 1'!AB33/'CUADRO 1'!W33*100-100</f>
        <v>4.6038067542219352</v>
      </c>
      <c r="X33" s="65">
        <f>+'CUADRO 1'!AC33/'CUADRO 1'!X33*100-100</f>
        <v>4.0391086956784932</v>
      </c>
      <c r="Y33" s="65">
        <f>+'CUADRO 1'!AD33/'CUADRO 1'!Y33*100-100</f>
        <v>4.5146560102685527</v>
      </c>
      <c r="Z33" s="65">
        <f>+'CUADRO 1'!AE33/'CUADRO 1'!Z33*100-100</f>
        <v>4.882864328091884</v>
      </c>
      <c r="AA33" s="65">
        <f>+'CUADRO 1'!AF33/'CUADRO 1'!AA33*100-100</f>
        <v>4.9937350354187799</v>
      </c>
      <c r="AB33" s="64">
        <f>+'CUADRO 1'!AG33/'CUADRO 1'!AB33*100-100</f>
        <v>6.5375306149776975</v>
      </c>
      <c r="AC33" s="65">
        <f>+'CUADRO 1'!AH33/'CUADRO 1'!AC33*100-100</f>
        <v>6.7311407939885299</v>
      </c>
      <c r="AD33" s="65">
        <f>+'CUADRO 1'!AI33/'CUADRO 1'!AD33*100-100</f>
        <v>5.6030950492906442</v>
      </c>
      <c r="AE33" s="65">
        <f>+'CUADRO 1'!AJ33/'CUADRO 1'!AE33*100-100</f>
        <v>7.9580799405784433</v>
      </c>
      <c r="AF33" s="65">
        <f>+'CUADRO 1'!AK33/'CUADRO 1'!AF33*100-100</f>
        <v>5.8944398297103788</v>
      </c>
      <c r="AG33" s="64">
        <f>+'CUADRO 1'!AL33/'CUADRO 1'!AG33*100-100</f>
        <v>8.7283303397543364</v>
      </c>
      <c r="AH33" s="65">
        <f>+'CUADRO 1'!AM33/'CUADRO 1'!AH33*100-100</f>
        <v>6.5645423544717403</v>
      </c>
      <c r="AI33" s="65">
        <f>+'CUADRO 1'!AN33/'CUADRO 1'!AI33*100-100</f>
        <v>10.974514186151325</v>
      </c>
      <c r="AJ33" s="65">
        <f>+'CUADRO 1'!AO33/'CUADRO 1'!AJ33*100-100</f>
        <v>6.0020855505746056</v>
      </c>
      <c r="AK33" s="65">
        <f>+'CUADRO 1'!AP33/'CUADRO 1'!AK33*100-100</f>
        <v>11.375471569689651</v>
      </c>
      <c r="AL33" s="64">
        <f>+'CUADRO 1'!AQ33/'CUADRO 1'!AL33*100-100</f>
        <v>13.58091752461219</v>
      </c>
      <c r="AM33" s="65">
        <f>+'CUADRO 1'!AR33/'CUADRO 1'!AM33*100-100</f>
        <v>14.811862261214131</v>
      </c>
      <c r="AN33" s="65">
        <f>+'CUADRO 1'!AS33/'CUADRO 1'!AN33*100-100</f>
        <v>12.099819529457207</v>
      </c>
      <c r="AO33" s="65">
        <f>+'CUADRO 1'!AT33/'CUADRO 1'!AO33*100-100</f>
        <v>15.993436385062722</v>
      </c>
      <c r="AP33" s="65">
        <f>+'CUADRO 1'!AU33/'CUADRO 1'!AP33*100-100</f>
        <v>11.567118198840461</v>
      </c>
      <c r="AQ33" s="64">
        <f>+'CUADRO 1'!AV33/'CUADRO 1'!AQ33*100-100</f>
        <v>2.531940083028573</v>
      </c>
      <c r="AR33" s="65">
        <f>+'CUADRO 1'!AW33/'CUADRO 1'!AR33*100-100</f>
        <v>4.9999019539682621</v>
      </c>
      <c r="AS33" s="65">
        <f>+'CUADRO 1'!AX33/'CUADRO 1'!AS33*100-100</f>
        <v>0.23312159312926894</v>
      </c>
      <c r="AT33" s="65">
        <f>+'CUADRO 1'!AY33/'CUADRO 1'!AT33*100-100</f>
        <v>0.4662756700799946</v>
      </c>
      <c r="AU33" s="65">
        <f>+'CUADRO 1'!AZ33/'CUADRO 1'!AU33*100-100</f>
        <v>4.6226029642201212</v>
      </c>
      <c r="AV33" s="64">
        <f>+'CUADRO 1'!BA33/'CUADRO 1'!AV33*100-100</f>
        <v>7.6130309781174788</v>
      </c>
      <c r="AW33" s="65">
        <f>+'CUADRO 1'!BB33/'CUADRO 1'!AW33*100-100</f>
        <v>-0.69048239541533007</v>
      </c>
      <c r="AX33" s="65">
        <f>+'CUADRO 1'!BC33/'CUADRO 1'!AX33*100-100</f>
        <v>10.760886066288066</v>
      </c>
      <c r="AY33" s="65">
        <f>+'CUADRO 1'!BD33/'CUADRO 1'!AY33*100-100</f>
        <v>9.3886658596421313</v>
      </c>
      <c r="AZ33" s="65">
        <f>+'CUADRO 1'!BE33/'CUADRO 1'!AZ33*100-100</f>
        <v>11.036114713589413</v>
      </c>
      <c r="BA33" s="64">
        <f>+'CUADRO 1'!BF33/'CUADRO 1'!BA33*100-100</f>
        <v>5.6435324209130613</v>
      </c>
      <c r="BB33" s="65">
        <f>+'CUADRO 1'!BG33/'CUADRO 1'!BB33*100-100</f>
        <v>9.8675679533765361</v>
      </c>
      <c r="BC33" s="65">
        <f>+'CUADRO 1'!BH33/'CUADRO 1'!BC33*100-100</f>
        <v>4.323551527698811</v>
      </c>
      <c r="BD33" s="65">
        <f>+'CUADRO 1'!BI33/'CUADRO 1'!BD33*100-100</f>
        <v>3.450626909368637</v>
      </c>
      <c r="BE33" s="65">
        <f>+'CUADRO 1'!BJ33/'CUADRO 1'!BE33*100-100</f>
        <v>5.3017993714026943</v>
      </c>
      <c r="BF33" s="64">
        <f>+'CUADRO 1'!BK33/'CUADRO 1'!BF33*100-100</f>
        <v>6.0960148295194898</v>
      </c>
      <c r="BG33" s="65">
        <f>+'CUADRO 1'!BL33/'CUADRO 1'!BG33*100-100</f>
        <v>5.1610413577298146</v>
      </c>
      <c r="BH33" s="65">
        <f>+'CUADRO 1'!BM33/'CUADRO 1'!BH33*100-100</f>
        <v>6.5738921387233518</v>
      </c>
      <c r="BI33" s="65">
        <f>+'CUADRO 1'!BN33/'CUADRO 1'!BI33*100-100</f>
        <v>8.1436831949969672</v>
      </c>
      <c r="BJ33" s="65">
        <f>+'CUADRO 1'!BO33/'CUADRO 1'!BJ33*100-100</f>
        <v>4.5403160331859596</v>
      </c>
      <c r="BK33" s="64">
        <f>+'CUADRO 1'!BP33/'CUADRO 1'!BK33*100-100</f>
        <v>4.929080041336249</v>
      </c>
      <c r="BL33" s="65">
        <f>+'CUADRO 1'!BQ33/'CUADRO 1'!BL33*100-100</f>
        <v>6.3601887459697508</v>
      </c>
      <c r="BM33" s="65">
        <f>+'CUADRO 1'!BR33/'CUADRO 1'!BM33*100-100</f>
        <v>6.1470709228166527</v>
      </c>
      <c r="BN33" s="65">
        <f>+'CUADRO 1'!BS33/'CUADRO 1'!BN33*100-100</f>
        <v>2.2377594529478841</v>
      </c>
      <c r="BO33" s="65">
        <f>+'CUADRO 1'!BT33/'CUADRO 1'!BO33*100-100</f>
        <v>4.9725688902495904</v>
      </c>
      <c r="BP33" s="64">
        <f>+'CUADRO 1'!BU33/'CUADRO 1'!BP33*100-100</f>
        <v>2.7382847103638142</v>
      </c>
      <c r="BQ33" s="65">
        <f>+'CUADRO 1'!BV33/'CUADRO 1'!BQ33*100-100</f>
        <v>2.2534372639337477</v>
      </c>
      <c r="BR33" s="65">
        <f>+'CUADRO 1'!BW33/'CUADRO 1'!BR33*100-100</f>
        <v>2.5425762496968218</v>
      </c>
      <c r="BS33" s="65">
        <f>+'CUADRO 1'!BX33/'CUADRO 1'!BS33*100-100</f>
        <v>5.0200459624287816</v>
      </c>
      <c r="BT33" s="65">
        <f>+'CUADRO 1'!BY33/'CUADRO 1'!BT33*100-100</f>
        <v>1.2141721875568408</v>
      </c>
      <c r="BU33" s="64">
        <f>+'CUADRO 1'!BZ33/'CUADRO 1'!BU33*100-100</f>
        <v>5.0428051184237432</v>
      </c>
      <c r="BV33" s="65">
        <f>+'CUADRO 1'!CA33/'CUADRO 1'!BV33*100-100</f>
        <v>0.42373515498408665</v>
      </c>
      <c r="BW33" s="65">
        <f>+'CUADRO 1'!CB33/'CUADRO 1'!BW33*100-100</f>
        <v>7.6225624544778583</v>
      </c>
      <c r="BX33" s="65">
        <f>+'CUADRO 1'!CC33/'CUADRO 1'!BX33*100-100</f>
        <v>3.8476185682334147</v>
      </c>
      <c r="BY33" s="65">
        <f>+'CUADRO 1'!CD33/'CUADRO 1'!BY33*100-100</f>
        <v>7.9983265910107804</v>
      </c>
      <c r="BZ33" s="64">
        <f>+'CUADRO 1'!CE33/'CUADRO 1'!BZ33*100-100</f>
        <v>3.0180255369588025</v>
      </c>
      <c r="CA33" s="65">
        <f>+'CUADRO 1'!CF33/'CUADRO 1'!CA33*100-100</f>
        <v>6.536625546739657</v>
      </c>
      <c r="CB33" s="65">
        <f>+'CUADRO 1'!CG33/'CUADRO 1'!CB33*100-100</f>
        <v>0.87433180886331741</v>
      </c>
      <c r="CC33" s="65">
        <f>+'CUADRO 1'!CH33/'CUADRO 1'!CC33*100-100</f>
        <v>5.4760220745004631</v>
      </c>
      <c r="CD33" s="65">
        <f>+'CUADRO 1'!CI33/'CUADRO 1'!CD33*100-100</f>
        <v>-0.26289700752708711</v>
      </c>
      <c r="CE33" s="64">
        <f>+'CUADRO 1'!CJ33/'CUADRO 1'!CE33*100-100</f>
        <v>3.8274364444226023</v>
      </c>
      <c r="CF33" s="65">
        <f>+'CUADRO 1'!CK33/'CUADRO 1'!CF33*100-100</f>
        <v>1.8046756378008411</v>
      </c>
      <c r="CG33" s="65">
        <f>+'CUADRO 1'!CL33/'CUADRO 1'!CG33*100-100</f>
        <v>6.8097614958097665</v>
      </c>
      <c r="CH33" s="65">
        <f>+'CUADRO 1'!CM33/'CUADRO 1'!CH33*100-100</f>
        <v>4.7161579973697343</v>
      </c>
      <c r="CI33" s="65">
        <f>+'CUADRO 1'!CN33/'CUADRO 1'!CI33*100-100</f>
        <v>1.7027814387497102</v>
      </c>
      <c r="CJ33" s="64"/>
      <c r="CK33" s="65">
        <f>+'CUADRO 1'!CP33/'CUADRO 1'!CK33*100-100</f>
        <v>3.3967863966158944</v>
      </c>
      <c r="CL33" s="65">
        <f>+'CUADRO 1'!CQ33/'CUADRO 1'!CL33*100-100</f>
        <v>3.2963184410359077</v>
      </c>
      <c r="CM33" s="98"/>
      <c r="CN33" s="98"/>
    </row>
    <row r="34" spans="1:92" s="1" customFormat="1" ht="30" outlineLevel="1" x14ac:dyDescent="0.25">
      <c r="A34" s="31" t="s">
        <v>134</v>
      </c>
      <c r="C34" s="64">
        <f>+'CUADRO 1'!H34/'CUADRO 1'!C34*100-100</f>
        <v>21.274883588138252</v>
      </c>
      <c r="D34" s="65">
        <f>+'CUADRO 1'!I34/'CUADRO 1'!D34*100-100</f>
        <v>16.999096828514212</v>
      </c>
      <c r="E34" s="65">
        <f>+'CUADRO 1'!J34/'CUADRO 1'!E34*100-100</f>
        <v>27.429206571659819</v>
      </c>
      <c r="F34" s="65">
        <f>+'CUADRO 1'!K34/'CUADRO 1'!F34*100-100</f>
        <v>19.879494904172802</v>
      </c>
      <c r="G34" s="65">
        <f>+'CUADRO 1'!L34/'CUADRO 1'!G34*100-100</f>
        <v>20.658746104317302</v>
      </c>
      <c r="H34" s="64">
        <f>+'CUADRO 1'!M34/'CUADRO 1'!H34*100-100</f>
        <v>10.035955048377005</v>
      </c>
      <c r="I34" s="65">
        <f>+'CUADRO 1'!N34/'CUADRO 1'!I34*100-100</f>
        <v>16.015927161135707</v>
      </c>
      <c r="J34" s="65">
        <f>+'CUADRO 1'!O34/'CUADRO 1'!J34*100-100</f>
        <v>8.4948145860675766</v>
      </c>
      <c r="K34" s="65">
        <f>+'CUADRO 1'!P34/'CUADRO 1'!K34*100-100</f>
        <v>10.29520275472666</v>
      </c>
      <c r="L34" s="65">
        <f>+'CUADRO 1'!Q34/'CUADRO 1'!L34*100-100</f>
        <v>6.3271604938271366</v>
      </c>
      <c r="M34" s="64">
        <f>+'CUADRO 1'!R34/'CUADRO 1'!M34*100-100</f>
        <v>2.9507869785570904</v>
      </c>
      <c r="N34" s="65">
        <f>+'CUADRO 1'!S34/'CUADRO 1'!N34*100-100</f>
        <v>0.67726721245176691</v>
      </c>
      <c r="O34" s="65">
        <f>+'CUADRO 1'!T34/'CUADRO 1'!O34*100-100</f>
        <v>4.4503395585738588</v>
      </c>
      <c r="P34" s="65">
        <f>+'CUADRO 1'!U34/'CUADRO 1'!P34*100-100</f>
        <v>4.8142438499407376</v>
      </c>
      <c r="Q34" s="65">
        <f>+'CUADRO 1'!V34/'CUADRO 1'!Q34*100-100</f>
        <v>1.6254949423702953</v>
      </c>
      <c r="R34" s="64">
        <f>+'CUADRO 1'!W34/'CUADRO 1'!R34*100-100</f>
        <v>1.4260711778895541</v>
      </c>
      <c r="S34" s="65">
        <f>+'CUADRO 1'!X34/'CUADRO 1'!S34*100-100</f>
        <v>5.8892421855173893</v>
      </c>
      <c r="T34" s="65">
        <f>+'CUADRO 1'!Y34/'CUADRO 1'!T34*100-100</f>
        <v>3.6016966877776753</v>
      </c>
      <c r="U34" s="65">
        <f>+'CUADRO 1'!Z34/'CUADRO 1'!U34*100-100</f>
        <v>-1.7492313580478083</v>
      </c>
      <c r="V34" s="65">
        <f>+'CUADRO 1'!AA34/'CUADRO 1'!V34*100-100</f>
        <v>-1.4411473848338119</v>
      </c>
      <c r="W34" s="64">
        <f>+'CUADRO 1'!AB34/'CUADRO 1'!W34*100-100</f>
        <v>6.2881377649698322</v>
      </c>
      <c r="X34" s="65">
        <f>+'CUADRO 1'!AC34/'CUADRO 1'!X34*100-100</f>
        <v>1.7795236233843355</v>
      </c>
      <c r="Y34" s="65">
        <f>+'CUADRO 1'!AD34/'CUADRO 1'!Y34*100-100</f>
        <v>1.3908244349487404</v>
      </c>
      <c r="Z34" s="65">
        <f>+'CUADRO 1'!AE34/'CUADRO 1'!Z34*100-100</f>
        <v>7.8138515656536356</v>
      </c>
      <c r="AA34" s="65">
        <f>+'CUADRO 1'!AF34/'CUADRO 1'!AA34*100-100</f>
        <v>14.249413363734192</v>
      </c>
      <c r="AB34" s="64">
        <f>+'CUADRO 1'!AG34/'CUADRO 1'!AB34*100-100</f>
        <v>21.147388754593919</v>
      </c>
      <c r="AC34" s="65">
        <f>+'CUADRO 1'!AH34/'CUADRO 1'!AC34*100-100</f>
        <v>28.748221368759062</v>
      </c>
      <c r="AD34" s="65">
        <f>+'CUADRO 1'!AI34/'CUADRO 1'!AD34*100-100</f>
        <v>19.753549972692497</v>
      </c>
      <c r="AE34" s="65">
        <f>+'CUADRO 1'!AJ34/'CUADRO 1'!AE34*100-100</f>
        <v>21.617087142944456</v>
      </c>
      <c r="AF34" s="65">
        <f>+'CUADRO 1'!AK34/'CUADRO 1'!AF34*100-100</f>
        <v>15.499245689655169</v>
      </c>
      <c r="AG34" s="64">
        <f>+'CUADRO 1'!AL34/'CUADRO 1'!AG34*100-100</f>
        <v>6.5864710780499109</v>
      </c>
      <c r="AH34" s="65">
        <f>+'CUADRO 1'!AM34/'CUADRO 1'!AH34*100-100</f>
        <v>4.3821042315840231</v>
      </c>
      <c r="AI34" s="65">
        <f>+'CUADRO 1'!AN34/'CUADRO 1'!AI34*100-100</f>
        <v>11.71308040931504</v>
      </c>
      <c r="AJ34" s="65">
        <f>+'CUADRO 1'!AO34/'CUADRO 1'!AJ34*100-100</f>
        <v>2.8608638598953888</v>
      </c>
      <c r="AK34" s="65">
        <f>+'CUADRO 1'!AP34/'CUADRO 1'!AK34*100-100</f>
        <v>7.5278518201996008</v>
      </c>
      <c r="AL34" s="64">
        <f>+'CUADRO 1'!AQ34/'CUADRO 1'!AL34*100-100</f>
        <v>12.806370498242899</v>
      </c>
      <c r="AM34" s="65">
        <f>+'CUADRO 1'!AR34/'CUADRO 1'!AM34*100-100</f>
        <v>8.4380642374531476</v>
      </c>
      <c r="AN34" s="65">
        <f>+'CUADRO 1'!AS34/'CUADRO 1'!AN34*100-100</f>
        <v>10.028415445550948</v>
      </c>
      <c r="AO34" s="65">
        <f>+'CUADRO 1'!AT34/'CUADRO 1'!AO34*100-100</f>
        <v>20.80150923244328</v>
      </c>
      <c r="AP34" s="65">
        <f>+'CUADRO 1'!AU34/'CUADRO 1'!AP34*100-100</f>
        <v>11.735511518682102</v>
      </c>
      <c r="AQ34" s="64">
        <f>+'CUADRO 1'!AV34/'CUADRO 1'!AQ34*100-100</f>
        <v>5.9679467923076572</v>
      </c>
      <c r="AR34" s="65">
        <f>+'CUADRO 1'!AW34/'CUADRO 1'!AR34*100-100</f>
        <v>8.9319675282874584</v>
      </c>
      <c r="AS34" s="65">
        <f>+'CUADRO 1'!AX34/'CUADRO 1'!AS34*100-100</f>
        <v>6.3793983056087882</v>
      </c>
      <c r="AT34" s="65">
        <f>+'CUADRO 1'!AY34/'CUADRO 1'!AT34*100-100</f>
        <v>2.1971235212918714</v>
      </c>
      <c r="AU34" s="65">
        <f>+'CUADRO 1'!AZ34/'CUADRO 1'!AU34*100-100</f>
        <v>6.9446245572783312</v>
      </c>
      <c r="AV34" s="64">
        <f>+'CUADRO 1'!BA34/'CUADRO 1'!AV34*100-100</f>
        <v>8.4153616642140605</v>
      </c>
      <c r="AW34" s="65">
        <f>+'CUADRO 1'!BB34/'CUADRO 1'!AW34*100-100</f>
        <v>5.8668058501482534</v>
      </c>
      <c r="AX34" s="65">
        <f>+'CUADRO 1'!BC34/'CUADRO 1'!AX34*100-100</f>
        <v>10.808896032506695</v>
      </c>
      <c r="AY34" s="65">
        <f>+'CUADRO 1'!BD34/'CUADRO 1'!AY34*100-100</f>
        <v>10.498876887345233</v>
      </c>
      <c r="AZ34" s="65">
        <f>+'CUADRO 1'!BE34/'CUADRO 1'!AZ34*100-100</f>
        <v>6.2160725644131247</v>
      </c>
      <c r="BA34" s="64">
        <f>+'CUADRO 1'!BF34/'CUADRO 1'!BA34*100-100</f>
        <v>11.041917978585687</v>
      </c>
      <c r="BB34" s="65">
        <f>+'CUADRO 1'!BG34/'CUADRO 1'!BB34*100-100</f>
        <v>11.834056620172518</v>
      </c>
      <c r="BC34" s="65">
        <f>+'CUADRO 1'!BH34/'CUADRO 1'!BC34*100-100</f>
        <v>7.5613031668985826</v>
      </c>
      <c r="BD34" s="65">
        <f>+'CUADRO 1'!BI34/'CUADRO 1'!BD34*100-100</f>
        <v>10.989101664493987</v>
      </c>
      <c r="BE34" s="65">
        <f>+'CUADRO 1'!BJ34/'CUADRO 1'!BE34*100-100</f>
        <v>14.004123564750628</v>
      </c>
      <c r="BF34" s="64">
        <f>+'CUADRO 1'!BK34/'CUADRO 1'!BF34*100-100</f>
        <v>6.4524549308771668</v>
      </c>
      <c r="BG34" s="65">
        <f>+'CUADRO 1'!BL34/'CUADRO 1'!BG34*100-100</f>
        <v>4.3784935055885938</v>
      </c>
      <c r="BH34" s="65">
        <f>+'CUADRO 1'!BM34/'CUADRO 1'!BH34*100-100</f>
        <v>8.4720859810190063</v>
      </c>
      <c r="BI34" s="65">
        <f>+'CUADRO 1'!BN34/'CUADRO 1'!BI34*100-100</f>
        <v>7.0372882684391271</v>
      </c>
      <c r="BJ34" s="65">
        <f>+'CUADRO 1'!BO34/'CUADRO 1'!BJ34*100-100</f>
        <v>5.7137340450665874</v>
      </c>
      <c r="BK34" s="64">
        <f>+'CUADRO 1'!BP34/'CUADRO 1'!BK34*100-100</f>
        <v>4.2138041608964301</v>
      </c>
      <c r="BL34" s="65">
        <f>+'CUADRO 1'!BQ34/'CUADRO 1'!BL34*100-100</f>
        <v>3.5549416410346026</v>
      </c>
      <c r="BM34" s="65">
        <f>+'CUADRO 1'!BR34/'CUADRO 1'!BM34*100-100</f>
        <v>2.9187841509323391</v>
      </c>
      <c r="BN34" s="65">
        <f>+'CUADRO 1'!BS34/'CUADRO 1'!BN34*100-100</f>
        <v>4.9842106538377635</v>
      </c>
      <c r="BO34" s="65">
        <f>+'CUADRO 1'!BT34/'CUADRO 1'!BO34*100-100</f>
        <v>5.2914089549800423</v>
      </c>
      <c r="BP34" s="64">
        <f>+'CUADRO 1'!BU34/'CUADRO 1'!BP34*100-100</f>
        <v>8.071080243942319</v>
      </c>
      <c r="BQ34" s="65">
        <f>+'CUADRO 1'!BV34/'CUADRO 1'!BQ34*100-100</f>
        <v>6.7762414090625214</v>
      </c>
      <c r="BR34" s="65">
        <f>+'CUADRO 1'!BW34/'CUADRO 1'!BR34*100-100</f>
        <v>6.0365908934525692</v>
      </c>
      <c r="BS34" s="65">
        <f>+'CUADRO 1'!BX34/'CUADRO 1'!BS34*100-100</f>
        <v>6.1146199550218228</v>
      </c>
      <c r="BT34" s="65">
        <f>+'CUADRO 1'!BY34/'CUADRO 1'!BT34*100-100</f>
        <v>13.258597905332152</v>
      </c>
      <c r="BU34" s="64">
        <f>+'CUADRO 1'!BZ34/'CUADRO 1'!BU34*100-100</f>
        <v>3.3219985540658996</v>
      </c>
      <c r="BV34" s="65">
        <f>+'CUADRO 1'!CA34/'CUADRO 1'!BV34*100-100</f>
        <v>2.2218081317689951</v>
      </c>
      <c r="BW34" s="65">
        <f>+'CUADRO 1'!CB34/'CUADRO 1'!BW34*100-100</f>
        <v>6.0422123637667227</v>
      </c>
      <c r="BX34" s="65">
        <f>+'CUADRO 1'!CC34/'CUADRO 1'!BX34*100-100</f>
        <v>3.9334770378819428</v>
      </c>
      <c r="BY34" s="65">
        <f>+'CUADRO 1'!CD34/'CUADRO 1'!BY34*100-100</f>
        <v>1.1093310907613869</v>
      </c>
      <c r="BZ34" s="64">
        <f>+'CUADRO 1'!CE34/'CUADRO 1'!BZ34*100-100</f>
        <v>3.9385780926521079</v>
      </c>
      <c r="CA34" s="65">
        <f>+'CUADRO 1'!CF34/'CUADRO 1'!CA34*100-100</f>
        <v>4.4970115138350621</v>
      </c>
      <c r="CB34" s="65">
        <f>+'CUADRO 1'!CG34/'CUADRO 1'!CB34*100-100</f>
        <v>3.6197176531839119</v>
      </c>
      <c r="CC34" s="65">
        <f>+'CUADRO 1'!CH34/'CUADRO 1'!CC34*100-100</f>
        <v>2.5652818066577794</v>
      </c>
      <c r="CD34" s="65">
        <f>+'CUADRO 1'!CI34/'CUADRO 1'!CD34*100-100</f>
        <v>5.1741333320788101</v>
      </c>
      <c r="CE34" s="64">
        <f>+'CUADRO 1'!CJ34/'CUADRO 1'!CE34*100-100</f>
        <v>4.7223277554359129</v>
      </c>
      <c r="CF34" s="65">
        <f>+'CUADRO 1'!CK34/'CUADRO 1'!CF34*100-100</f>
        <v>6.9446240830731085</v>
      </c>
      <c r="CG34" s="65">
        <f>+'CUADRO 1'!CL34/'CUADRO 1'!CG34*100-100</f>
        <v>6.2550883289377026</v>
      </c>
      <c r="CH34" s="65">
        <f>+'CUADRO 1'!CM34/'CUADRO 1'!CH34*100-100</f>
        <v>2.1893253162048865</v>
      </c>
      <c r="CI34" s="65">
        <f>+'CUADRO 1'!CN34/'CUADRO 1'!CI34*100-100</f>
        <v>3.9294077127284908</v>
      </c>
      <c r="CJ34" s="64"/>
      <c r="CK34" s="65">
        <f>+'CUADRO 1'!CP34/'CUADRO 1'!CK34*100-100</f>
        <v>6.0705736004264423</v>
      </c>
      <c r="CL34" s="65">
        <f>+'CUADRO 1'!CQ34/'CUADRO 1'!CL34*100-100</f>
        <v>1.1213423819427675</v>
      </c>
      <c r="CM34" s="99"/>
      <c r="CN34" s="98"/>
    </row>
    <row r="35" spans="1:92" outlineLevel="1" x14ac:dyDescent="0.25">
      <c r="A35" s="31" t="s">
        <v>40</v>
      </c>
      <c r="B35" s="1"/>
      <c r="C35" s="64">
        <f>+'CUADRO 1'!H35/'CUADRO 1'!C35*100-100</f>
        <v>-0.41936238084834088</v>
      </c>
      <c r="D35" s="65">
        <f>+'CUADRO 1'!I35/'CUADRO 1'!D35*100-100</f>
        <v>0.30974258668632615</v>
      </c>
      <c r="E35" s="65">
        <f>+'CUADRO 1'!J35/'CUADRO 1'!E35*100-100</f>
        <v>-0.36165297295420373</v>
      </c>
      <c r="F35" s="65">
        <f>+'CUADRO 1'!K35/'CUADRO 1'!F35*100-100</f>
        <v>-1.1190754231753317</v>
      </c>
      <c r="G35" s="65">
        <f>+'CUADRO 1'!L35/'CUADRO 1'!G35*100-100</f>
        <v>-0.58833265869006368</v>
      </c>
      <c r="H35" s="64">
        <f>+'CUADRO 1'!M35/'CUADRO 1'!H35*100-100</f>
        <v>-2.078323988843195</v>
      </c>
      <c r="I35" s="65">
        <f>+'CUADRO 1'!N35/'CUADRO 1'!I35*100-100</f>
        <v>-1.0478647627279685</v>
      </c>
      <c r="J35" s="65">
        <f>+'CUADRO 1'!O35/'CUADRO 1'!J35*100-100</f>
        <v>-2.6171183107627485</v>
      </c>
      <c r="K35" s="65">
        <f>+'CUADRO 1'!P35/'CUADRO 1'!K35*100-100</f>
        <v>-2.2120905655902305</v>
      </c>
      <c r="L35" s="65">
        <f>+'CUADRO 1'!Q35/'CUADRO 1'!L35*100-100</f>
        <v>-2.6023352769246628</v>
      </c>
      <c r="M35" s="64">
        <f>+'CUADRO 1'!R35/'CUADRO 1'!M35*100-100</f>
        <v>-4.470076302673462</v>
      </c>
      <c r="N35" s="65">
        <f>+'CUADRO 1'!S35/'CUADRO 1'!N35*100-100</f>
        <v>-4.5946653411881755</v>
      </c>
      <c r="O35" s="65">
        <f>+'CUADRO 1'!T35/'CUADRO 1'!O35*100-100</f>
        <v>-3.524192797656994</v>
      </c>
      <c r="P35" s="65">
        <f>+'CUADRO 1'!U35/'CUADRO 1'!P35*100-100</f>
        <v>-4.1698670008489245</v>
      </c>
      <c r="Q35" s="65">
        <f>+'CUADRO 1'!V35/'CUADRO 1'!Q35*100-100</f>
        <v>-5.5226353747230661</v>
      </c>
      <c r="R35" s="64">
        <f>+'CUADRO 1'!W35/'CUADRO 1'!R35*100-100</f>
        <v>1.6431671359660811</v>
      </c>
      <c r="S35" s="65">
        <f>+'CUADRO 1'!X35/'CUADRO 1'!S35*100-100</f>
        <v>-1.9027008363621718</v>
      </c>
      <c r="T35" s="65">
        <f>+'CUADRO 1'!Y35/'CUADRO 1'!T35*100-100</f>
        <v>1.2755376593494248</v>
      </c>
      <c r="U35" s="65">
        <f>+'CUADRO 1'!Z35/'CUADRO 1'!U35*100-100</f>
        <v>3.1478278599199854</v>
      </c>
      <c r="V35" s="65">
        <f>+'CUADRO 1'!AA35/'CUADRO 1'!V35*100-100</f>
        <v>4.5856816805626579</v>
      </c>
      <c r="W35" s="64">
        <f>+'CUADRO 1'!AB35/'CUADRO 1'!W35*100-100</f>
        <v>6.3722727570240778</v>
      </c>
      <c r="X35" s="65">
        <f>+'CUADRO 1'!AC35/'CUADRO 1'!X35*100-100</f>
        <v>7.0081298769048033</v>
      </c>
      <c r="Y35" s="65">
        <f>+'CUADRO 1'!AD35/'CUADRO 1'!Y35*100-100</f>
        <v>7.9668879996481934</v>
      </c>
      <c r="Z35" s="65">
        <f>+'CUADRO 1'!AE35/'CUADRO 1'!Z35*100-100</f>
        <v>6.5458957366646473</v>
      </c>
      <c r="AA35" s="65">
        <f>+'CUADRO 1'!AF35/'CUADRO 1'!AA35*100-100</f>
        <v>4.0137652002172075</v>
      </c>
      <c r="AB35" s="64">
        <f>+'CUADRO 1'!AG35/'CUADRO 1'!AB35*100-100</f>
        <v>6.3353581621591957</v>
      </c>
      <c r="AC35" s="65">
        <f>+'CUADRO 1'!AH35/'CUADRO 1'!AC35*100-100</f>
        <v>4.6051578590318343</v>
      </c>
      <c r="AD35" s="65">
        <f>+'CUADRO 1'!AI35/'CUADRO 1'!AD35*100-100</f>
        <v>-2.4937803979866544</v>
      </c>
      <c r="AE35" s="65">
        <f>+'CUADRO 1'!AJ35/'CUADRO 1'!AE35*100-100</f>
        <v>7.4924630750653449</v>
      </c>
      <c r="AF35" s="65">
        <f>+'CUADRO 1'!AK35/'CUADRO 1'!AF35*100-100</f>
        <v>15.652404470845156</v>
      </c>
      <c r="AG35" s="64">
        <f>+'CUADRO 1'!AL35/'CUADRO 1'!AG35*100-100</f>
        <v>14.298194656640575</v>
      </c>
      <c r="AH35" s="65">
        <f>+'CUADRO 1'!AM35/'CUADRO 1'!AH35*100-100</f>
        <v>8.97342854455691</v>
      </c>
      <c r="AI35" s="65">
        <f>+'CUADRO 1'!AN35/'CUADRO 1'!AI35*100-100</f>
        <v>21.695491070729318</v>
      </c>
      <c r="AJ35" s="65">
        <f>+'CUADRO 1'!AO35/'CUADRO 1'!AJ35*100-100</f>
        <v>14.971685845303242</v>
      </c>
      <c r="AK35" s="65">
        <f>+'CUADRO 1'!AP35/'CUADRO 1'!AK35*100-100</f>
        <v>13.002870698935439</v>
      </c>
      <c r="AL35" s="64">
        <f>+'CUADRO 1'!AQ35/'CUADRO 1'!AL35*100-100</f>
        <v>6.7476197818230332</v>
      </c>
      <c r="AM35" s="65">
        <f>+'CUADRO 1'!AR35/'CUADRO 1'!AM35*100-100</f>
        <v>0.82480362125245676</v>
      </c>
      <c r="AN35" s="65">
        <f>+'CUADRO 1'!AS35/'CUADRO 1'!AN35*100-100</f>
        <v>-1.8340252879251011</v>
      </c>
      <c r="AO35" s="65">
        <f>+'CUADRO 1'!AT35/'CUADRO 1'!AO35*100-100</f>
        <v>7.7380497898999181</v>
      </c>
      <c r="AP35" s="65">
        <f>+'CUADRO 1'!AU35/'CUADRO 1'!AP35*100-100</f>
        <v>19.13838880117143</v>
      </c>
      <c r="AQ35" s="64">
        <f>+'CUADRO 1'!AV35/'CUADRO 1'!AQ35*100-100</f>
        <v>13.035374696459456</v>
      </c>
      <c r="AR35" s="65">
        <f>+'CUADRO 1'!AW35/'CUADRO 1'!AR35*100-100</f>
        <v>12.43552840199871</v>
      </c>
      <c r="AS35" s="65">
        <f>+'CUADRO 1'!AX35/'CUADRO 1'!AS35*100-100</f>
        <v>22.727610456248001</v>
      </c>
      <c r="AT35" s="65">
        <f>+'CUADRO 1'!AY35/'CUADRO 1'!AT35*100-100</f>
        <v>7.0261290706180404</v>
      </c>
      <c r="AU35" s="65">
        <f>+'CUADRO 1'!AZ35/'CUADRO 1'!AU35*100-100</f>
        <v>11.786830142300772</v>
      </c>
      <c r="AV35" s="64">
        <f>+'CUADRO 1'!BA35/'CUADRO 1'!AV35*100-100</f>
        <v>8.6487287643793422</v>
      </c>
      <c r="AW35" s="65">
        <f>+'CUADRO 1'!BB35/'CUADRO 1'!AW35*100-100</f>
        <v>18.318763969487819</v>
      </c>
      <c r="AX35" s="65">
        <f>+'CUADRO 1'!BC35/'CUADRO 1'!AX35*100-100</f>
        <v>7.4162577189621288</v>
      </c>
      <c r="AY35" s="65">
        <f>+'CUADRO 1'!BD35/'CUADRO 1'!AY35*100-100</f>
        <v>9.6926538834924116</v>
      </c>
      <c r="AZ35" s="65">
        <f>+'CUADRO 1'!BE35/'CUADRO 1'!AZ35*100-100</f>
        <v>0.69911874516274963</v>
      </c>
      <c r="BA35" s="64">
        <f>+'CUADRO 1'!BF35/'CUADRO 1'!BA35*100-100</f>
        <v>0.20399688450241626</v>
      </c>
      <c r="BB35" s="65">
        <f>+'CUADRO 1'!BG35/'CUADRO 1'!BB35*100-100</f>
        <v>-1.3888995597624358</v>
      </c>
      <c r="BC35" s="65">
        <f>+'CUADRO 1'!BH35/'CUADRO 1'!BC35*100-100</f>
        <v>3.4767002511932645</v>
      </c>
      <c r="BD35" s="65">
        <f>+'CUADRO 1'!BI35/'CUADRO 1'!BD35*100-100</f>
        <v>3.2290475128353648</v>
      </c>
      <c r="BE35" s="65">
        <f>+'CUADRO 1'!BJ35/'CUADRO 1'!BE35*100-100</f>
        <v>-3.798115365064632</v>
      </c>
      <c r="BF35" s="64">
        <f>+'CUADRO 1'!BK35/'CUADRO 1'!BF35*100-100</f>
        <v>-2.2890478112664852</v>
      </c>
      <c r="BG35" s="65">
        <f>+'CUADRO 1'!BL35/'CUADRO 1'!BG35*100-100</f>
        <v>-4.8378740039384525</v>
      </c>
      <c r="BH35" s="65">
        <f>+'CUADRO 1'!BM35/'CUADRO 1'!BH35*100-100</f>
        <v>0.77674693300838271</v>
      </c>
      <c r="BI35" s="65">
        <f>+'CUADRO 1'!BN35/'CUADRO 1'!BI35*100-100</f>
        <v>-4.4693529235691472</v>
      </c>
      <c r="BJ35" s="65">
        <f>+'CUADRO 1'!BO35/'CUADRO 1'!BJ35*100-100</f>
        <v>-0.38813597065248473</v>
      </c>
      <c r="BK35" s="64">
        <f>+'CUADRO 1'!BP35/'CUADRO 1'!BK35*100-100</f>
        <v>1.3752691785214637</v>
      </c>
      <c r="BL35" s="65">
        <f>+'CUADRO 1'!BQ35/'CUADRO 1'!BL35*100-100</f>
        <v>2.855128188071248</v>
      </c>
      <c r="BM35" s="65">
        <f>+'CUADRO 1'!BR35/'CUADRO 1'!BM35*100-100</f>
        <v>-2.2194456631631141</v>
      </c>
      <c r="BN35" s="65">
        <f>+'CUADRO 1'!BS35/'CUADRO 1'!BN35*100-100</f>
        <v>2.9633395411087946</v>
      </c>
      <c r="BO35" s="65">
        <f>+'CUADRO 1'!BT35/'CUADRO 1'!BO35*100-100</f>
        <v>1.7825381853408402</v>
      </c>
      <c r="BP35" s="64">
        <f>+'CUADRO 1'!BU35/'CUADRO 1'!BP35*100-100</f>
        <v>2.4075525830251365</v>
      </c>
      <c r="BQ35" s="65">
        <f>+'CUADRO 1'!BV35/'CUADRO 1'!BQ35*100-100</f>
        <v>-1.0535145176648655</v>
      </c>
      <c r="BR35" s="65">
        <f>+'CUADRO 1'!BW35/'CUADRO 1'!BR35*100-100</f>
        <v>3.3632790019410947</v>
      </c>
      <c r="BS35" s="65">
        <f>+'CUADRO 1'!BX35/'CUADRO 1'!BS35*100-100</f>
        <v>5.0718102552682609</v>
      </c>
      <c r="BT35" s="65">
        <f>+'CUADRO 1'!BY35/'CUADRO 1'!BT35*100-100</f>
        <v>2.3618740089820278</v>
      </c>
      <c r="BU35" s="64">
        <f>+'CUADRO 1'!BZ35/'CUADRO 1'!BU35*100-100</f>
        <v>2.7818182177021811</v>
      </c>
      <c r="BV35" s="65">
        <f>+'CUADRO 1'!CA35/'CUADRO 1'!BV35*100-100</f>
        <v>2.6682649037789616</v>
      </c>
      <c r="BW35" s="65">
        <f>+'CUADRO 1'!CB35/'CUADRO 1'!BW35*100-100</f>
        <v>5.8409169311619991</v>
      </c>
      <c r="BX35" s="65">
        <f>+'CUADRO 1'!CC35/'CUADRO 1'!BX35*100-100</f>
        <v>-0.85390413717706792</v>
      </c>
      <c r="BY35" s="65">
        <f>+'CUADRO 1'!CD35/'CUADRO 1'!BY35*100-100</f>
        <v>3.7102669698247297</v>
      </c>
      <c r="BZ35" s="64">
        <f>+'CUADRO 1'!CE35/'CUADRO 1'!BZ35*100-100</f>
        <v>4.1983820361075175</v>
      </c>
      <c r="CA35" s="65">
        <f>+'CUADRO 1'!CF35/'CUADRO 1'!CA35*100-100</f>
        <v>2.9579916216356423</v>
      </c>
      <c r="CB35" s="65">
        <f>+'CUADRO 1'!CG35/'CUADRO 1'!CB35*100-100</f>
        <v>-5.5870371544509112</v>
      </c>
      <c r="CC35" s="65">
        <f>+'CUADRO 1'!CH35/'CUADRO 1'!CC35*100-100</f>
        <v>12.145543393729795</v>
      </c>
      <c r="CD35" s="65">
        <f>+'CUADRO 1'!CI35/'CUADRO 1'!CD35*100-100</f>
        <v>6.8551574068276437</v>
      </c>
      <c r="CE35" s="64">
        <f>+'CUADRO 1'!CJ35/'CUADRO 1'!CE35*100-100</f>
        <v>7.9668510883551704</v>
      </c>
      <c r="CF35" s="65">
        <f>+'CUADRO 1'!CK35/'CUADRO 1'!CF35*100-100</f>
        <v>8.8907238934399402</v>
      </c>
      <c r="CG35" s="65">
        <f>+'CUADRO 1'!CL35/'CUADRO 1'!CG35*100-100</f>
        <v>16.326761887573269</v>
      </c>
      <c r="CH35" s="65">
        <f>+'CUADRO 1'!CM35/'CUADRO 1'!CH35*100-100</f>
        <v>4.1319612455052095</v>
      </c>
      <c r="CI35" s="65">
        <f>+'CUADRO 1'!CN35/'CUADRO 1'!CI35*100-100</f>
        <v>4.1521380615203469</v>
      </c>
      <c r="CJ35" s="64"/>
      <c r="CK35" s="65">
        <f>+'CUADRO 1'!CP35/'CUADRO 1'!CK35*100-100</f>
        <v>3.6570247392363626</v>
      </c>
      <c r="CL35" s="65">
        <f>+'CUADRO 1'!CQ35/'CUADRO 1'!CL35*100-100</f>
        <v>4.4978026498095005</v>
      </c>
      <c r="CM35" s="98"/>
      <c r="CN35" s="98"/>
    </row>
    <row r="36" spans="1:92" ht="30" outlineLevel="1" x14ac:dyDescent="0.25">
      <c r="A36" s="31" t="s">
        <v>23</v>
      </c>
      <c r="B36" s="1"/>
      <c r="C36" s="64">
        <f>+'CUADRO 1'!H36/'CUADRO 1'!C36*100-100</f>
        <v>3.7494213592321302</v>
      </c>
      <c r="D36" s="65">
        <f>+'CUADRO 1'!I36/'CUADRO 1'!D36*100-100</f>
        <v>3.8480223068613242</v>
      </c>
      <c r="E36" s="65">
        <f>+'CUADRO 1'!J36/'CUADRO 1'!E36*100-100</f>
        <v>4.5472896262376281</v>
      </c>
      <c r="F36" s="65">
        <f>+'CUADRO 1'!K36/'CUADRO 1'!F36*100-100</f>
        <v>4.1380242817316173</v>
      </c>
      <c r="G36" s="65">
        <f>+'CUADRO 1'!L36/'CUADRO 1'!G36*100-100</f>
        <v>2.2585048621123462</v>
      </c>
      <c r="H36" s="64">
        <f>+'CUADRO 1'!M36/'CUADRO 1'!H36*100-100</f>
        <v>0.59524038195048945</v>
      </c>
      <c r="I36" s="65">
        <f>+'CUADRO 1'!N36/'CUADRO 1'!I36*100-100</f>
        <v>0.62693581117163433</v>
      </c>
      <c r="J36" s="65">
        <f>+'CUADRO 1'!O36/'CUADRO 1'!J36*100-100</f>
        <v>0.36034306195595889</v>
      </c>
      <c r="K36" s="65">
        <f>+'CUADRO 1'!P36/'CUADRO 1'!K36*100-100</f>
        <v>8.2435473632997969E-2</v>
      </c>
      <c r="L36" s="65">
        <f>+'CUADRO 1'!Q36/'CUADRO 1'!L36*100-100</f>
        <v>1.4554163135619689</v>
      </c>
      <c r="M36" s="64">
        <f>+'CUADRO 1'!R36/'CUADRO 1'!M36*100-100</f>
        <v>6.9732297417247651</v>
      </c>
      <c r="N36" s="65">
        <f>+'CUADRO 1'!S36/'CUADRO 1'!N36*100-100</f>
        <v>6.6682233567190394</v>
      </c>
      <c r="O36" s="65">
        <f>+'CUADRO 1'!T36/'CUADRO 1'!O36*100-100</f>
        <v>8.6818066831204419</v>
      </c>
      <c r="P36" s="65">
        <f>+'CUADRO 1'!U36/'CUADRO 1'!P36*100-100</f>
        <v>7.6070572537003613</v>
      </c>
      <c r="Q36" s="65">
        <f>+'CUADRO 1'!V36/'CUADRO 1'!Q36*100-100</f>
        <v>4.5884512560213864</v>
      </c>
      <c r="R36" s="64">
        <f>+'CUADRO 1'!W36/'CUADRO 1'!R36*100-100</f>
        <v>0.11857501897200962</v>
      </c>
      <c r="S36" s="65">
        <f>+'CUADRO 1'!X36/'CUADRO 1'!S36*100-100</f>
        <v>1.5138368709925345</v>
      </c>
      <c r="T36" s="65">
        <f>+'CUADRO 1'!Y36/'CUADRO 1'!T36*100-100</f>
        <v>2.1320335100895704E-2</v>
      </c>
      <c r="U36" s="65">
        <f>+'CUADRO 1'!Z36/'CUADRO 1'!U36*100-100</f>
        <v>-0.89767877987638656</v>
      </c>
      <c r="V36" s="65">
        <f>+'CUADRO 1'!AA36/'CUADRO 1'!V36*100-100</f>
        <v>-0.16491270228308963</v>
      </c>
      <c r="W36" s="64">
        <f>+'CUADRO 1'!AB36/'CUADRO 1'!W36*100-100</f>
        <v>6.9280921232595603</v>
      </c>
      <c r="X36" s="65">
        <f>+'CUADRO 1'!AC36/'CUADRO 1'!X36*100-100</f>
        <v>4.5420060575763728</v>
      </c>
      <c r="Y36" s="65">
        <f>+'CUADRO 1'!AD36/'CUADRO 1'!Y36*100-100</f>
        <v>7.4329530387713021</v>
      </c>
      <c r="Z36" s="65">
        <f>+'CUADRO 1'!AE36/'CUADRO 1'!Z36*100-100</f>
        <v>7.9327410456882603</v>
      </c>
      <c r="AA36" s="65">
        <f>+'CUADRO 1'!AF36/'CUADRO 1'!AA36*100-100</f>
        <v>7.9633383439484504</v>
      </c>
      <c r="AB36" s="64">
        <f>+'CUADRO 1'!AG36/'CUADRO 1'!AB36*100-100</f>
        <v>7.1683066435140717</v>
      </c>
      <c r="AC36" s="65">
        <f>+'CUADRO 1'!AH36/'CUADRO 1'!AC36*100-100</f>
        <v>6.0076058461503692</v>
      </c>
      <c r="AD36" s="65">
        <f>+'CUADRO 1'!AI36/'CUADRO 1'!AD36*100-100</f>
        <v>4.1666135752602429</v>
      </c>
      <c r="AE36" s="65">
        <f>+'CUADRO 1'!AJ36/'CUADRO 1'!AE36*100-100</f>
        <v>10.40877628313963</v>
      </c>
      <c r="AF36" s="65">
        <f>+'CUADRO 1'!AK36/'CUADRO 1'!AF36*100-100</f>
        <v>8.1665439014847721</v>
      </c>
      <c r="AG36" s="64">
        <f>+'CUADRO 1'!AL36/'CUADRO 1'!AG36*100-100</f>
        <v>1.9862321333792039</v>
      </c>
      <c r="AH36" s="65">
        <f>+'CUADRO 1'!AM36/'CUADRO 1'!AH36*100-100</f>
        <v>5.9648582815477198</v>
      </c>
      <c r="AI36" s="65">
        <f>+'CUADRO 1'!AN36/'CUADRO 1'!AI36*100-100</f>
        <v>8.2338879209865325</v>
      </c>
      <c r="AJ36" s="65">
        <f>+'CUADRO 1'!AO36/'CUADRO 1'!AJ36*100-100</f>
        <v>-3.6782458494155179</v>
      </c>
      <c r="AK36" s="65">
        <f>+'CUADRO 1'!AP36/'CUADRO 1'!AK36*100-100</f>
        <v>-2.7192670487152526</v>
      </c>
      <c r="AL36" s="64">
        <f>+'CUADRO 1'!AQ36/'CUADRO 1'!AL36*100-100</f>
        <v>5.1990002911604023</v>
      </c>
      <c r="AM36" s="65">
        <f>+'CUADRO 1'!AR36/'CUADRO 1'!AM36*100-100</f>
        <v>1.1416771419175262</v>
      </c>
      <c r="AN36" s="65">
        <f>+'CUADRO 1'!AS36/'CUADRO 1'!AN36*100-100</f>
        <v>2.3216915088734424</v>
      </c>
      <c r="AO36" s="65">
        <f>+'CUADRO 1'!AT36/'CUADRO 1'!AO36*100-100</f>
        <v>9.7328250695610166</v>
      </c>
      <c r="AP36" s="65">
        <f>+'CUADRO 1'!AU36/'CUADRO 1'!AP36*100-100</f>
        <v>8.3511452601580061</v>
      </c>
      <c r="AQ36" s="64">
        <f>+'CUADRO 1'!AV36/'CUADRO 1'!AQ36*100-100</f>
        <v>7.8846196075734127</v>
      </c>
      <c r="AR36" s="65">
        <f>+'CUADRO 1'!AW36/'CUADRO 1'!AR36*100-100</f>
        <v>8.8733556703583361</v>
      </c>
      <c r="AS36" s="65">
        <f>+'CUADRO 1'!AX36/'CUADRO 1'!AS36*100-100</f>
        <v>7.6654106627787257</v>
      </c>
      <c r="AT36" s="65">
        <f>+'CUADRO 1'!AY36/'CUADRO 1'!AT36*100-100</f>
        <v>8.7593400562319772</v>
      </c>
      <c r="AU36" s="65">
        <f>+'CUADRO 1'!AZ36/'CUADRO 1'!AU36*100-100</f>
        <v>5.9086735055777524</v>
      </c>
      <c r="AV36" s="64">
        <f>+'CUADRO 1'!BA36/'CUADRO 1'!AV36*100-100</f>
        <v>6.0306945956097451</v>
      </c>
      <c r="AW36" s="65">
        <f>+'CUADRO 1'!BB36/'CUADRO 1'!AW36*100-100</f>
        <v>13.264992094064709</v>
      </c>
      <c r="AX36" s="65">
        <f>+'CUADRO 1'!BC36/'CUADRO 1'!AX36*100-100</f>
        <v>9.8217007456736951</v>
      </c>
      <c r="AY36" s="65">
        <f>+'CUADRO 1'!BD36/'CUADRO 1'!AY36*100-100</f>
        <v>-3.0218413244342202</v>
      </c>
      <c r="AZ36" s="65">
        <f>+'CUADRO 1'!BE36/'CUADRO 1'!AZ36*100-100</f>
        <v>4.3354620558826014</v>
      </c>
      <c r="BA36" s="64">
        <f>+'CUADRO 1'!BF36/'CUADRO 1'!BA36*100-100</f>
        <v>5.3312789129247307</v>
      </c>
      <c r="BB36" s="65">
        <f>+'CUADRO 1'!BG36/'CUADRO 1'!BB36*100-100</f>
        <v>4.1372931922246465</v>
      </c>
      <c r="BC36" s="65">
        <f>+'CUADRO 1'!BH36/'CUADRO 1'!BC36*100-100</f>
        <v>4.2886329940628798</v>
      </c>
      <c r="BD36" s="65">
        <f>+'CUADRO 1'!BI36/'CUADRO 1'!BD36*100-100</f>
        <v>4.0923143560218875</v>
      </c>
      <c r="BE36" s="65">
        <f>+'CUADRO 1'!BJ36/'CUADRO 1'!BE36*100-100</f>
        <v>9.7133042444851299</v>
      </c>
      <c r="BF36" s="64">
        <f>+'CUADRO 1'!BK36/'CUADRO 1'!BF36*100-100</f>
        <v>4.4123826625667846</v>
      </c>
      <c r="BG36" s="65">
        <f>+'CUADRO 1'!BL36/'CUADRO 1'!BG36*100-100</f>
        <v>4.3329280424450047</v>
      </c>
      <c r="BH36" s="65">
        <f>+'CUADRO 1'!BM36/'CUADRO 1'!BH36*100-100</f>
        <v>8.46767073155128</v>
      </c>
      <c r="BI36" s="65">
        <f>+'CUADRO 1'!BN36/'CUADRO 1'!BI36*100-100</f>
        <v>2.2084697103408075</v>
      </c>
      <c r="BJ36" s="65">
        <f>+'CUADRO 1'!BO36/'CUADRO 1'!BJ36*100-100</f>
        <v>1.9945222982311179</v>
      </c>
      <c r="BK36" s="64">
        <f>+'CUADRO 1'!BP36/'CUADRO 1'!BK36*100-100</f>
        <v>4.4551062597216742</v>
      </c>
      <c r="BL36" s="65">
        <f>+'CUADRO 1'!BQ36/'CUADRO 1'!BL36*100-100</f>
        <v>6.4635345190784363</v>
      </c>
      <c r="BM36" s="65">
        <f>+'CUADRO 1'!BR36/'CUADRO 1'!BM36*100-100</f>
        <v>2.160407897468815</v>
      </c>
      <c r="BN36" s="65">
        <f>+'CUADRO 1'!BS36/'CUADRO 1'!BN36*100-100</f>
        <v>5.6260656203549928</v>
      </c>
      <c r="BO36" s="65">
        <f>+'CUADRO 1'!BT36/'CUADRO 1'!BO36*100-100</f>
        <v>3.6142915836556995</v>
      </c>
      <c r="BP36" s="64">
        <f>+'CUADRO 1'!BU36/'CUADRO 1'!BP36*100-100</f>
        <v>4.0902620240852201</v>
      </c>
      <c r="BQ36" s="65">
        <f>+'CUADRO 1'!BV36/'CUADRO 1'!BQ36*100-100</f>
        <v>4.800271226606128</v>
      </c>
      <c r="BR36" s="65">
        <f>+'CUADRO 1'!BW36/'CUADRO 1'!BR36*100-100</f>
        <v>3.9663870980406841</v>
      </c>
      <c r="BS36" s="65">
        <f>+'CUADRO 1'!BX36/'CUADRO 1'!BS36*100-100</f>
        <v>3.9565465388948269</v>
      </c>
      <c r="BT36" s="65">
        <f>+'CUADRO 1'!BY36/'CUADRO 1'!BT36*100-100</f>
        <v>3.4873194504920519</v>
      </c>
      <c r="BU36" s="64">
        <f>+'CUADRO 1'!BZ36/'CUADRO 1'!BU36*100-100</f>
        <v>5.5836885378980554</v>
      </c>
      <c r="BV36" s="65">
        <f>+'CUADRO 1'!CA36/'CUADRO 1'!BV36*100-100</f>
        <v>5.9135018278538354</v>
      </c>
      <c r="BW36" s="65">
        <f>+'CUADRO 1'!CB36/'CUADRO 1'!BW36*100-100</f>
        <v>8.0188820703635031</v>
      </c>
      <c r="BX36" s="65">
        <f>+'CUADRO 1'!CC36/'CUADRO 1'!BX36*100-100</f>
        <v>2.5747164191360525</v>
      </c>
      <c r="BY36" s="65">
        <f>+'CUADRO 1'!CD36/'CUADRO 1'!BY36*100-100</f>
        <v>5.4784973677475648</v>
      </c>
      <c r="BZ36" s="64">
        <f>+'CUADRO 1'!CE36/'CUADRO 1'!BZ36*100-100</f>
        <v>3.5069338556161824</v>
      </c>
      <c r="CA36" s="65">
        <f>+'CUADRO 1'!CF36/'CUADRO 1'!CA36*100-100</f>
        <v>4.7163143486790773</v>
      </c>
      <c r="CB36" s="65">
        <f>+'CUADRO 1'!CG36/'CUADRO 1'!CB36*100-100</f>
        <v>3.3936542244331918</v>
      </c>
      <c r="CC36" s="65">
        <f>+'CUADRO 1'!CH36/'CUADRO 1'!CC36*100-100</f>
        <v>3.6173952279930717</v>
      </c>
      <c r="CD36" s="65">
        <f>+'CUADRO 1'!CI36/'CUADRO 1'!CD36*100-100</f>
        <v>1.9428295702690832</v>
      </c>
      <c r="CE36" s="64">
        <f>+'CUADRO 1'!CJ36/'CUADRO 1'!CE36*100-100</f>
        <v>2.6006349839868363</v>
      </c>
      <c r="CF36" s="65">
        <f>+'CUADRO 1'!CK36/'CUADRO 1'!CF36*100-100</f>
        <v>-0.2485794040465521</v>
      </c>
      <c r="CG36" s="65">
        <f>+'CUADRO 1'!CL36/'CUADRO 1'!CG36*100-100</f>
        <v>2.6108749160886191</v>
      </c>
      <c r="CH36" s="65">
        <f>+'CUADRO 1'!CM36/'CUADRO 1'!CH36*100-100</f>
        <v>2.4663566893296576</v>
      </c>
      <c r="CI36" s="65">
        <f>+'CUADRO 1'!CN36/'CUADRO 1'!CI36*100-100</f>
        <v>6.5895631968760711</v>
      </c>
      <c r="CJ36" s="64"/>
      <c r="CK36" s="65">
        <f>+'CUADRO 1'!CP36/'CUADRO 1'!CK36*100-100</f>
        <v>5.1496440657837041</v>
      </c>
      <c r="CL36" s="65">
        <f>+'CUADRO 1'!CQ36/'CUADRO 1'!CL36*100-100</f>
        <v>6.7477693844993922</v>
      </c>
      <c r="CM36" s="98"/>
      <c r="CN36" s="98"/>
    </row>
    <row r="37" spans="1:92" x14ac:dyDescent="0.25">
      <c r="A37" s="18"/>
      <c r="B37" s="7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98"/>
      <c r="CN37" s="98"/>
    </row>
    <row r="38" spans="1:92" x14ac:dyDescent="0.25">
      <c r="A38" s="8" t="s">
        <v>133</v>
      </c>
      <c r="C38" s="63">
        <f>+'CUADRO 1'!H38/'CUADRO 1'!C38*100-100</f>
        <v>11.491787194669939</v>
      </c>
      <c r="D38" s="63">
        <f>+'CUADRO 1'!I38/'CUADRO 1'!D38*100-100</f>
        <v>5.9867873808889414</v>
      </c>
      <c r="E38" s="63">
        <f>+'CUADRO 1'!J38/'CUADRO 1'!E38*100-100</f>
        <v>11.323245647622727</v>
      </c>
      <c r="F38" s="63">
        <f>+'CUADRO 1'!K38/'CUADRO 1'!F38*100-100</f>
        <v>10.678254658748415</v>
      </c>
      <c r="G38" s="63">
        <f>+'CUADRO 1'!L38/'CUADRO 1'!G38*100-100</f>
        <v>17.843995653452538</v>
      </c>
      <c r="H38" s="63">
        <f>+'CUADRO 1'!M38/'CUADRO 1'!H38*100-100</f>
        <v>8.7657270333725279</v>
      </c>
      <c r="I38" s="63">
        <f>+'CUADRO 1'!N38/'CUADRO 1'!I38*100-100</f>
        <v>11.680555134692881</v>
      </c>
      <c r="J38" s="63">
        <f>+'CUADRO 1'!O38/'CUADRO 1'!J38*100-100</f>
        <v>9.3202431115016964</v>
      </c>
      <c r="K38" s="63">
        <f>+'CUADRO 1'!P38/'CUADRO 1'!K38*100-100</f>
        <v>8.5505770914000152</v>
      </c>
      <c r="L38" s="63">
        <f>+'CUADRO 1'!Q38/'CUADRO 1'!L38*100-100</f>
        <v>5.9108945587381498</v>
      </c>
      <c r="M38" s="63">
        <f>+'CUADRO 1'!R38/'CUADRO 1'!M38*100-100</f>
        <v>17.14381086000698</v>
      </c>
      <c r="N38" s="63">
        <f>+'CUADRO 1'!S38/'CUADRO 1'!N38*100-100</f>
        <v>18.638455743164101</v>
      </c>
      <c r="O38" s="63">
        <f>+'CUADRO 1'!T38/'CUADRO 1'!O38*100-100</f>
        <v>17.594554712114956</v>
      </c>
      <c r="P38" s="63">
        <f>+'CUADRO 1'!U38/'CUADRO 1'!P38*100-100</f>
        <v>17.990127535702058</v>
      </c>
      <c r="Q38" s="63">
        <f>+'CUADRO 1'!V38/'CUADRO 1'!Q38*100-100</f>
        <v>14.51020072241019</v>
      </c>
      <c r="R38" s="63">
        <f>+'CUADRO 1'!W38/'CUADRO 1'!R38*100-100</f>
        <v>1.3435677787127815</v>
      </c>
      <c r="S38" s="63">
        <f>+'CUADRO 1'!X38/'CUADRO 1'!S38*100-100</f>
        <v>3.1838359566716434</v>
      </c>
      <c r="T38" s="63">
        <f>+'CUADRO 1'!Y38/'CUADRO 1'!T38*100-100</f>
        <v>3.0051166797428834</v>
      </c>
      <c r="U38" s="63">
        <f>+'CUADRO 1'!Z38/'CUADRO 1'!U38*100-100</f>
        <v>1.0103905825255879</v>
      </c>
      <c r="V38" s="63">
        <f>+'CUADRO 1'!AA38/'CUADRO 1'!V38*100-100</f>
        <v>-1.6906374294138828</v>
      </c>
      <c r="W38" s="63">
        <f>+'CUADRO 1'!AB38/'CUADRO 1'!W38*100-100</f>
        <v>6.1817572079618515</v>
      </c>
      <c r="X38" s="63">
        <f>+'CUADRO 1'!AC38/'CUADRO 1'!X38*100-100</f>
        <v>3.1593295973816566</v>
      </c>
      <c r="Y38" s="63">
        <f>+'CUADRO 1'!AD38/'CUADRO 1'!Y38*100-100</f>
        <v>2.6689641547950771</v>
      </c>
      <c r="Z38" s="63">
        <f>+'CUADRO 1'!AE38/'CUADRO 1'!Z38*100-100</f>
        <v>6.3037875617069972</v>
      </c>
      <c r="AA38" s="63">
        <f>+'CUADRO 1'!AF38/'CUADRO 1'!AA38*100-100</f>
        <v>12.655057933570291</v>
      </c>
      <c r="AB38" s="63">
        <f>+'CUADRO 1'!AG38/'CUADRO 1'!AB38*100-100</f>
        <v>10.125008878471448</v>
      </c>
      <c r="AC38" s="63">
        <f>+'CUADRO 1'!AH38/'CUADRO 1'!AC38*100-100</f>
        <v>8.2855336011407275</v>
      </c>
      <c r="AD38" s="63">
        <f>+'CUADRO 1'!AI38/'CUADRO 1'!AD38*100-100</f>
        <v>11.423210163720171</v>
      </c>
      <c r="AE38" s="63">
        <f>+'CUADRO 1'!AJ38/'CUADRO 1'!AE38*100-100</f>
        <v>10.720298045994596</v>
      </c>
      <c r="AF38" s="63">
        <f>+'CUADRO 1'!AK38/'CUADRO 1'!AF38*100-100</f>
        <v>10.035293970377296</v>
      </c>
      <c r="AG38" s="63">
        <f>+'CUADRO 1'!AL38/'CUADRO 1'!AG38*100-100</f>
        <v>4.3747555908447424</v>
      </c>
      <c r="AH38" s="63">
        <f>+'CUADRO 1'!AM38/'CUADRO 1'!AH38*100-100</f>
        <v>6.1145554860360534</v>
      </c>
      <c r="AI38" s="63">
        <f>+'CUADRO 1'!AN38/'CUADRO 1'!AI38*100-100</f>
        <v>8.2738718087133947</v>
      </c>
      <c r="AJ38" s="63">
        <f>+'CUADRO 1'!AO38/'CUADRO 1'!AJ38*100-100</f>
        <v>4.5707438053768357</v>
      </c>
      <c r="AK38" s="63">
        <f>+'CUADRO 1'!AP38/'CUADRO 1'!AK38*100-100</f>
        <v>-1.0430855837920205</v>
      </c>
      <c r="AL38" s="63">
        <f>+'CUADRO 1'!AQ38/'CUADRO 1'!AL38*100-100</f>
        <v>3.6493744775814463</v>
      </c>
      <c r="AM38" s="63">
        <f>+'CUADRO 1'!AR38/'CUADRO 1'!AM38*100-100</f>
        <v>-0.23192239419202565</v>
      </c>
      <c r="AN38" s="63">
        <f>+'CUADRO 1'!AS38/'CUADRO 1'!AN38*100-100</f>
        <v>0.57737429969590437</v>
      </c>
      <c r="AO38" s="63">
        <f>+'CUADRO 1'!AT38/'CUADRO 1'!AO38*100-100</f>
        <v>4.4382138604290873</v>
      </c>
      <c r="AP38" s="63">
        <f>+'CUADRO 1'!AU38/'CUADRO 1'!AP38*100-100</f>
        <v>9.7441187860012519</v>
      </c>
      <c r="AQ38" s="63">
        <f>+'CUADRO 1'!AV38/'CUADRO 1'!AQ38*100-100</f>
        <v>15.802586221616494</v>
      </c>
      <c r="AR38" s="63">
        <f>+'CUADRO 1'!AW38/'CUADRO 1'!AR38*100-100</f>
        <v>8.6281896301294125</v>
      </c>
      <c r="AS38" s="63">
        <f>+'CUADRO 1'!AX38/'CUADRO 1'!AS38*100-100</f>
        <v>22.567822343343451</v>
      </c>
      <c r="AT38" s="63">
        <f>+'CUADRO 1'!AY38/'CUADRO 1'!AT38*100-100</f>
        <v>21.629457490546699</v>
      </c>
      <c r="AU38" s="63">
        <f>+'CUADRO 1'!AZ38/'CUADRO 1'!AU38*100-100</f>
        <v>10.021595985804097</v>
      </c>
      <c r="AV38" s="63">
        <f>+'CUADRO 1'!BA38/'CUADRO 1'!AV38*100-100</f>
        <v>-5.7069014013931962</v>
      </c>
      <c r="AW38" s="63">
        <f>+'CUADRO 1'!BB38/'CUADRO 1'!AW38*100-100</f>
        <v>-2.359090088255968</v>
      </c>
      <c r="AX38" s="63">
        <f>+'CUADRO 1'!BC38/'CUADRO 1'!AX38*100-100</f>
        <v>-6.1102560219890876</v>
      </c>
      <c r="AY38" s="63">
        <f>+'CUADRO 1'!BD38/'CUADRO 1'!AY38*100-100</f>
        <v>-7.2630174788791066</v>
      </c>
      <c r="AZ38" s="63">
        <f>+'CUADRO 1'!BE38/'CUADRO 1'!AZ38*100-100</f>
        <v>-6.501076655787358</v>
      </c>
      <c r="BA38" s="63">
        <f>+'CUADRO 1'!BF38/'CUADRO 1'!BA38*100-100</f>
        <v>15.77484894594123</v>
      </c>
      <c r="BB38" s="63">
        <f>+'CUADRO 1'!BG38/'CUADRO 1'!BB38*100-100</f>
        <v>-0.19242707855995889</v>
      </c>
      <c r="BC38" s="63">
        <f>+'CUADRO 1'!BH38/'CUADRO 1'!BC38*100-100</f>
        <v>12.049976012330688</v>
      </c>
      <c r="BD38" s="63">
        <f>+'CUADRO 1'!BI38/'CUADRO 1'!BD38*100-100</f>
        <v>18.07238384852954</v>
      </c>
      <c r="BE38" s="63">
        <f>+'CUADRO 1'!BJ38/'CUADRO 1'!BE38*100-100</f>
        <v>31.724729338621529</v>
      </c>
      <c r="BF38" s="63">
        <f>+'CUADRO 1'!BK38/'CUADRO 1'!BF38*100-100</f>
        <v>12.069470739462986</v>
      </c>
      <c r="BG38" s="63">
        <f>+'CUADRO 1'!BL38/'CUADRO 1'!BG38*100-100</f>
        <v>20.870465306083901</v>
      </c>
      <c r="BH38" s="63">
        <f>+'CUADRO 1'!BM38/'CUADRO 1'!BH38*100-100</f>
        <v>19.24898881317641</v>
      </c>
      <c r="BI38" s="63">
        <f>+'CUADRO 1'!BN38/'CUADRO 1'!BI38*100-100</f>
        <v>9.2269267175208398</v>
      </c>
      <c r="BJ38" s="63">
        <f>+'CUADRO 1'!BO38/'CUADRO 1'!BJ38*100-100</f>
        <v>2.3507966733395023</v>
      </c>
      <c r="BK38" s="63">
        <f>+'CUADRO 1'!BP38/'CUADRO 1'!BK38*100-100</f>
        <v>7.6250693254973783</v>
      </c>
      <c r="BL38" s="63">
        <f>+'CUADRO 1'!BQ38/'CUADRO 1'!BL38*100-100</f>
        <v>6.6809297847398881</v>
      </c>
      <c r="BM38" s="63">
        <f>+'CUADRO 1'!BR38/'CUADRO 1'!BM38*100-100</f>
        <v>-0.10343615834744924</v>
      </c>
      <c r="BN38" s="63">
        <f>+'CUADRO 1'!BS38/'CUADRO 1'!BN38*100-100</f>
        <v>2.1468260036848505</v>
      </c>
      <c r="BO38" s="63">
        <f>+'CUADRO 1'!BT38/'CUADRO 1'!BO38*100-100</f>
        <v>22.119375264361366</v>
      </c>
      <c r="BP38" s="63">
        <f>+'CUADRO 1'!BU38/'CUADRO 1'!BP38*100-100</f>
        <v>9.3909999721940807</v>
      </c>
      <c r="BQ38" s="63">
        <f>+'CUADRO 1'!BV38/'CUADRO 1'!BQ38*100-100</f>
        <v>19.639955881208778</v>
      </c>
      <c r="BR38" s="63">
        <f>+'CUADRO 1'!BW38/'CUADRO 1'!BR38*100-100</f>
        <v>4.1592042616386493</v>
      </c>
      <c r="BS38" s="63">
        <f>+'CUADRO 1'!BX38/'CUADRO 1'!BS38*100-100</f>
        <v>6.2291727093404035</v>
      </c>
      <c r="BT38" s="63">
        <f>+'CUADRO 1'!BY38/'CUADRO 1'!BT38*100-100</f>
        <v>9.2983253404724309</v>
      </c>
      <c r="BU38" s="63">
        <f>+'CUADRO 1'!BZ38/'CUADRO 1'!BU38*100-100</f>
        <v>10.858616331925973</v>
      </c>
      <c r="BV38" s="63">
        <f>+'CUADRO 1'!CA38/'CUADRO 1'!BV38*100-100</f>
        <v>0.7550843583657354</v>
      </c>
      <c r="BW38" s="63">
        <f>+'CUADRO 1'!CB38/'CUADRO 1'!BW38*100-100</f>
        <v>16.862284145017696</v>
      </c>
      <c r="BX38" s="63">
        <f>+'CUADRO 1'!CC38/'CUADRO 1'!BX38*100-100</f>
        <v>14.748868366721581</v>
      </c>
      <c r="BY38" s="63">
        <f>+'CUADRO 1'!CD38/'CUADRO 1'!BY38*100-100</f>
        <v>10.573830156805087</v>
      </c>
      <c r="BZ38" s="63">
        <f>+'CUADRO 1'!CE38/'CUADRO 1'!BZ38*100-100</f>
        <v>2.2115745120551082</v>
      </c>
      <c r="CA38" s="63">
        <f>+'CUADRO 1'!CF38/'CUADRO 1'!CA38*100-100</f>
        <v>7.6269114357352237</v>
      </c>
      <c r="CB38" s="63">
        <f>+'CUADRO 1'!CG38/'CUADRO 1'!CB38*100-100</f>
        <v>3.2150279444729222</v>
      </c>
      <c r="CC38" s="63">
        <f>+'CUADRO 1'!CH38/'CUADRO 1'!CC38*100-100</f>
        <v>4.3374177116687065</v>
      </c>
      <c r="CD38" s="63">
        <f>+'CUADRO 1'!CI38/'CUADRO 1'!CD38*100-100</f>
        <v>-4.350981060264246</v>
      </c>
      <c r="CE38" s="63">
        <f>+'CUADRO 1'!CJ38/'CUADRO 1'!CE38*100-100</f>
        <v>1.4019975270171301</v>
      </c>
      <c r="CF38" s="63">
        <f>+'CUADRO 1'!CK38/'CUADRO 1'!CF38*100-100</f>
        <v>0.31491113205734678</v>
      </c>
      <c r="CG38" s="63">
        <f>+'CUADRO 1'!CL38/'CUADRO 1'!CG38*100-100</f>
        <v>2.4467976644992717</v>
      </c>
      <c r="CH38" s="63">
        <f>+'CUADRO 1'!CM38/'CUADRO 1'!CH38*100-100</f>
        <v>0.86153156249584129</v>
      </c>
      <c r="CI38" s="63">
        <f>+'CUADRO 1'!CN38/'CUADRO 1'!CI38*100-100</f>
        <v>1.8189360163467967</v>
      </c>
      <c r="CJ38" s="63"/>
      <c r="CK38" s="63">
        <f>+'CUADRO 1'!CP38/'CUADRO 1'!CK38*100-100</f>
        <v>2.5594868648009168</v>
      </c>
      <c r="CL38" s="63">
        <f>+'CUADRO 1'!CQ38/'CUADRO 1'!CL38*100-100</f>
        <v>7.7842327941103804</v>
      </c>
      <c r="CM38" s="98"/>
      <c r="CN38" s="98"/>
    </row>
    <row r="39" spans="1:92" x14ac:dyDescent="0.25">
      <c r="A39" s="18"/>
      <c r="B39" s="7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98"/>
      <c r="CN39" s="98"/>
    </row>
    <row r="40" spans="1:92" x14ac:dyDescent="0.25">
      <c r="A40" s="8" t="s">
        <v>8</v>
      </c>
      <c r="C40" s="63">
        <f>+'CUADRO 1'!H40/'CUADRO 1'!C40*100-100</f>
        <v>32.287432301179507</v>
      </c>
      <c r="D40" s="63">
        <f>+'CUADRO 1'!I40/'CUADRO 1'!D40*100-100</f>
        <v>29.10492896287073</v>
      </c>
      <c r="E40" s="63">
        <f>+'CUADRO 1'!J40/'CUADRO 1'!E40*100-100</f>
        <v>33.850423834160068</v>
      </c>
      <c r="F40" s="63">
        <f>+'CUADRO 1'!K40/'CUADRO 1'!F40*100-100</f>
        <v>35.935232800161316</v>
      </c>
      <c r="G40" s="63">
        <f>+'CUADRO 1'!L40/'CUADRO 1'!G40*100-100</f>
        <v>30.453897928948635</v>
      </c>
      <c r="H40" s="63">
        <f>+'CUADRO 1'!M40/'CUADRO 1'!H40*100-100</f>
        <v>10.035616709133961</v>
      </c>
      <c r="I40" s="63">
        <f>+'CUADRO 1'!N40/'CUADRO 1'!I40*100-100</f>
        <v>18.480163279000223</v>
      </c>
      <c r="J40" s="63">
        <f>+'CUADRO 1'!O40/'CUADRO 1'!J40*100-100</f>
        <v>12.394697258245245</v>
      </c>
      <c r="K40" s="63">
        <f>+'CUADRO 1'!P40/'CUADRO 1'!K40*100-100</f>
        <v>6.5432059437449794</v>
      </c>
      <c r="L40" s="63">
        <f>+'CUADRO 1'!Q40/'CUADRO 1'!L40*100-100</f>
        <v>5.2534565368238475</v>
      </c>
      <c r="M40" s="63">
        <f>+'CUADRO 1'!R40/'CUADRO 1'!M40*100-100</f>
        <v>6.0267144315827608</v>
      </c>
      <c r="N40" s="63">
        <f>+'CUADRO 1'!S40/'CUADRO 1'!N40*100-100</f>
        <v>5.5069964907423099</v>
      </c>
      <c r="O40" s="63">
        <f>+'CUADRO 1'!T40/'CUADRO 1'!O40*100-100</f>
        <v>5.6456805030580455</v>
      </c>
      <c r="P40" s="63">
        <f>+'CUADRO 1'!U40/'CUADRO 1'!P40*100-100</f>
        <v>6.8574764408273268</v>
      </c>
      <c r="Q40" s="63">
        <f>+'CUADRO 1'!V40/'CUADRO 1'!Q40*100-100</f>
        <v>6.0555407787356899</v>
      </c>
      <c r="R40" s="63">
        <f>+'CUADRO 1'!W40/'CUADRO 1'!R40*100-100</f>
        <v>8.2034509388435879</v>
      </c>
      <c r="S40" s="63">
        <f>+'CUADRO 1'!X40/'CUADRO 1'!S40*100-100</f>
        <v>4.9939561783165942</v>
      </c>
      <c r="T40" s="63">
        <f>+'CUADRO 1'!Y40/'CUADRO 1'!T40*100-100</f>
        <v>6.3984699837193517</v>
      </c>
      <c r="U40" s="63">
        <f>+'CUADRO 1'!Z40/'CUADRO 1'!U40*100-100</f>
        <v>8.0030751066356771</v>
      </c>
      <c r="V40" s="63">
        <f>+'CUADRO 1'!AA40/'CUADRO 1'!V40*100-100</f>
        <v>12.334010814127396</v>
      </c>
      <c r="W40" s="63">
        <f>+'CUADRO 1'!AB40/'CUADRO 1'!W40*100-100</f>
        <v>22.005083595072009</v>
      </c>
      <c r="X40" s="63">
        <f>+'CUADRO 1'!AC40/'CUADRO 1'!X40*100-100</f>
        <v>18.94838644625267</v>
      </c>
      <c r="Y40" s="63">
        <f>+'CUADRO 1'!AD40/'CUADRO 1'!Y40*100-100</f>
        <v>22.811453815043166</v>
      </c>
      <c r="Z40" s="63">
        <f>+'CUADRO 1'!AE40/'CUADRO 1'!Z40*100-100</f>
        <v>23.579979452645318</v>
      </c>
      <c r="AA40" s="63">
        <f>+'CUADRO 1'!AF40/'CUADRO 1'!AA40*100-100</f>
        <v>22.314389550662355</v>
      </c>
      <c r="AB40" s="63">
        <f>+'CUADRO 1'!AG40/'CUADRO 1'!AB40*100-100</f>
        <v>13.690213951604633</v>
      </c>
      <c r="AC40" s="63">
        <f>+'CUADRO 1'!AH40/'CUADRO 1'!AC40*100-100</f>
        <v>25.05591541291443</v>
      </c>
      <c r="AD40" s="63">
        <f>+'CUADRO 1'!AI40/'CUADRO 1'!AD40*100-100</f>
        <v>15.195938885181519</v>
      </c>
      <c r="AE40" s="63">
        <f>+'CUADRO 1'!AJ40/'CUADRO 1'!AE40*100-100</f>
        <v>13.979955776512611</v>
      </c>
      <c r="AF40" s="63">
        <f>+'CUADRO 1'!AK40/'CUADRO 1'!AF40*100-100</f>
        <v>4.3047482317177526</v>
      </c>
      <c r="AG40" s="63">
        <f>+'CUADRO 1'!AL40/'CUADRO 1'!AG40*100-100</f>
        <v>13.020368864544139</v>
      </c>
      <c r="AH40" s="63">
        <f>+'CUADRO 1'!AM40/'CUADRO 1'!AH40*100-100</f>
        <v>-5.4493350433279915</v>
      </c>
      <c r="AI40" s="63">
        <f>+'CUADRO 1'!AN40/'CUADRO 1'!AI40*100-100</f>
        <v>16.723462401615222</v>
      </c>
      <c r="AJ40" s="63">
        <f>+'CUADRO 1'!AO40/'CUADRO 1'!AJ40*100-100</f>
        <v>10.164387692029365</v>
      </c>
      <c r="AK40" s="63">
        <f>+'CUADRO 1'!AP40/'CUADRO 1'!AK40*100-100</f>
        <v>27.880711841585608</v>
      </c>
      <c r="AL40" s="63">
        <f>+'CUADRO 1'!AQ40/'CUADRO 1'!AL40*100-100</f>
        <v>-7.3936278398011979</v>
      </c>
      <c r="AM40" s="63">
        <f>+'CUADRO 1'!AR40/'CUADRO 1'!AM40*100-100</f>
        <v>6.0458251642923955</v>
      </c>
      <c r="AN40" s="63">
        <f>+'CUADRO 1'!AS40/'CUADRO 1'!AN40*100-100</f>
        <v>-11.593402211116214</v>
      </c>
      <c r="AO40" s="63">
        <f>+'CUADRO 1'!AT40/'CUADRO 1'!AO40*100-100</f>
        <v>-8.4242992705664506</v>
      </c>
      <c r="AP40" s="63">
        <f>+'CUADRO 1'!AU40/'CUADRO 1'!AP40*100-100</f>
        <v>-11.644177565971233</v>
      </c>
      <c r="AQ40" s="63">
        <f>+'CUADRO 1'!AV40/'CUADRO 1'!AQ40*100-100</f>
        <v>-4.5483702237787043</v>
      </c>
      <c r="AR40" s="63">
        <f>+'CUADRO 1'!AW40/'CUADRO 1'!AR40*100-100</f>
        <v>-8.6393155047083212</v>
      </c>
      <c r="AS40" s="63">
        <f>+'CUADRO 1'!AX40/'CUADRO 1'!AS40*100-100</f>
        <v>-8.4377971013102666</v>
      </c>
      <c r="AT40" s="63">
        <f>+'CUADRO 1'!AY40/'CUADRO 1'!AT40*100-100</f>
        <v>-0.53086469196875896</v>
      </c>
      <c r="AU40" s="63">
        <f>+'CUADRO 1'!AZ40/'CUADRO 1'!AU40*100-100</f>
        <v>-1.6061742413926794</v>
      </c>
      <c r="AV40" s="63">
        <f>+'CUADRO 1'!BA40/'CUADRO 1'!AV40*100-100</f>
        <v>9.8569150756747206</v>
      </c>
      <c r="AW40" s="63">
        <f>+'CUADRO 1'!BB40/'CUADRO 1'!AW40*100-100</f>
        <v>5.8051722736339997</v>
      </c>
      <c r="AX40" s="63">
        <f>+'CUADRO 1'!BC40/'CUADRO 1'!AX40*100-100</f>
        <v>7.9594812898030369</v>
      </c>
      <c r="AY40" s="63">
        <f>+'CUADRO 1'!BD40/'CUADRO 1'!AY40*100-100</f>
        <v>11.270604849613889</v>
      </c>
      <c r="AZ40" s="63">
        <f>+'CUADRO 1'!BE40/'CUADRO 1'!AZ40*100-100</f>
        <v>12.926675878322413</v>
      </c>
      <c r="BA40" s="63">
        <f>+'CUADRO 1'!BF40/'CUADRO 1'!BA40*100-100</f>
        <v>11.583867569209104</v>
      </c>
      <c r="BB40" s="63">
        <f>+'CUADRO 1'!BG40/'CUADRO 1'!BB40*100-100</f>
        <v>7.608737051829479</v>
      </c>
      <c r="BC40" s="63">
        <f>+'CUADRO 1'!BH40/'CUADRO 1'!BC40*100-100</f>
        <v>9.4453429584498281</v>
      </c>
      <c r="BD40" s="63">
        <f>+'CUADRO 1'!BI40/'CUADRO 1'!BD40*100-100</f>
        <v>13.075269827665139</v>
      </c>
      <c r="BE40" s="63">
        <f>+'CUADRO 1'!BJ40/'CUADRO 1'!BE40*100-100</f>
        <v>14.490249189625942</v>
      </c>
      <c r="BF40" s="63">
        <f>+'CUADRO 1'!BK40/'CUADRO 1'!BF40*100-100</f>
        <v>5.0614636924962042</v>
      </c>
      <c r="BG40" s="63">
        <f>+'CUADRO 1'!BL40/'CUADRO 1'!BG40*100-100</f>
        <v>4.5229418039529605</v>
      </c>
      <c r="BH40" s="63">
        <f>+'CUADRO 1'!BM40/'CUADRO 1'!BH40*100-100</f>
        <v>6.8013206081978694</v>
      </c>
      <c r="BI40" s="63">
        <f>+'CUADRO 1'!BN40/'CUADRO 1'!BI40*100-100</f>
        <v>5.60326216745473</v>
      </c>
      <c r="BJ40" s="63">
        <f>+'CUADRO 1'!BO40/'CUADRO 1'!BJ40*100-100</f>
        <v>3.7986003696680086</v>
      </c>
      <c r="BK40" s="63">
        <f>+'CUADRO 1'!BP40/'CUADRO 1'!BK40*100-100</f>
        <v>5.5861062854417156</v>
      </c>
      <c r="BL40" s="63">
        <f>+'CUADRO 1'!BQ40/'CUADRO 1'!BL40*100-100</f>
        <v>3.6784264682528516</v>
      </c>
      <c r="BM40" s="63">
        <f>+'CUADRO 1'!BR40/'CUADRO 1'!BM40*100-100</f>
        <v>5.0401733208890391</v>
      </c>
      <c r="BN40" s="63">
        <f>+'CUADRO 1'!BS40/'CUADRO 1'!BN40*100-100</f>
        <v>6.5428985007115443</v>
      </c>
      <c r="BO40" s="63">
        <f>+'CUADRO 1'!BT40/'CUADRO 1'!BO40*100-100</f>
        <v>6.3767440675965901</v>
      </c>
      <c r="BP40" s="63">
        <f>+'CUADRO 1'!BU40/'CUADRO 1'!BP40*100-100</f>
        <v>3.9463662751260813</v>
      </c>
      <c r="BQ40" s="63">
        <f>+'CUADRO 1'!BV40/'CUADRO 1'!BQ40*100-100</f>
        <v>5.7675256752285975</v>
      </c>
      <c r="BR40" s="63">
        <f>+'CUADRO 1'!BW40/'CUADRO 1'!BR40*100-100</f>
        <v>5.4064025631787018</v>
      </c>
      <c r="BS40" s="63">
        <f>+'CUADRO 1'!BX40/'CUADRO 1'!BS40*100-100</f>
        <v>3.8486976159750128</v>
      </c>
      <c r="BT40" s="63">
        <f>+'CUADRO 1'!BY40/'CUADRO 1'!BT40*100-100</f>
        <v>1.9367397217179132</v>
      </c>
      <c r="BU40" s="63">
        <f>+'CUADRO 1'!BZ40/'CUADRO 1'!BU40*100-100</f>
        <v>4.305349533398271</v>
      </c>
      <c r="BV40" s="63">
        <f>+'CUADRO 1'!CA40/'CUADRO 1'!BV40*100-100</f>
        <v>5.5611563478243653</v>
      </c>
      <c r="BW40" s="63">
        <f>+'CUADRO 1'!CB40/'CUADRO 1'!BW40*100-100</f>
        <v>5.0114437438485027</v>
      </c>
      <c r="BX40" s="63">
        <f>+'CUADRO 1'!CC40/'CUADRO 1'!BX40*100-100</f>
        <v>2.9495659439416215</v>
      </c>
      <c r="BY40" s="63">
        <f>+'CUADRO 1'!CD40/'CUADRO 1'!BY40*100-100</f>
        <v>4.1238005140299805</v>
      </c>
      <c r="BZ40" s="63">
        <f>+'CUADRO 1'!CE40/'CUADRO 1'!BZ40*100-100</f>
        <v>5.3104969200457504</v>
      </c>
      <c r="CA40" s="63">
        <f>+'CUADRO 1'!CF40/'CUADRO 1'!CA40*100-100</f>
        <v>5.1324826060389057</v>
      </c>
      <c r="CB40" s="63">
        <f>+'CUADRO 1'!CG40/'CUADRO 1'!CB40*100-100</f>
        <v>5.2096382714366598</v>
      </c>
      <c r="CC40" s="63">
        <f>+'CUADRO 1'!CH40/'CUADRO 1'!CC40*100-100</f>
        <v>5.7326396133888551</v>
      </c>
      <c r="CD40" s="63">
        <f>+'CUADRO 1'!CI40/'CUADRO 1'!CD40*100-100</f>
        <v>5.1566796845900171</v>
      </c>
      <c r="CE40" s="63">
        <f>+'CUADRO 1'!CJ40/'CUADRO 1'!CE40*100-100</f>
        <v>6.3027022423609793</v>
      </c>
      <c r="CF40" s="63">
        <f>+'CUADRO 1'!CK40/'CUADRO 1'!CF40*100-100</f>
        <v>5.202944133992446</v>
      </c>
      <c r="CG40" s="63">
        <f>+'CUADRO 1'!CL40/'CUADRO 1'!CG40*100-100</f>
        <v>6.4023031258707732</v>
      </c>
      <c r="CH40" s="63">
        <f>+'CUADRO 1'!CM40/'CUADRO 1'!CH40*100-100</f>
        <v>6.5434515163304496</v>
      </c>
      <c r="CI40" s="63">
        <f>+'CUADRO 1'!CN40/'CUADRO 1'!CI40*100-100</f>
        <v>6.7306040925168844</v>
      </c>
      <c r="CJ40" s="63"/>
      <c r="CK40" s="63">
        <f>+'CUADRO 1'!CP40/'CUADRO 1'!CK40*100-100</f>
        <v>8.1981260149384383</v>
      </c>
      <c r="CL40" s="63">
        <f>+'CUADRO 1'!CQ40/'CUADRO 1'!CL40*100-100</f>
        <v>12.211280714446573</v>
      </c>
      <c r="CM40" s="98"/>
      <c r="CN40" s="98"/>
    </row>
    <row r="41" spans="1:92" x14ac:dyDescent="0.25">
      <c r="A41" s="18"/>
      <c r="B41" s="7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98"/>
      <c r="CN41" s="98"/>
    </row>
    <row r="42" spans="1:92" x14ac:dyDescent="0.25">
      <c r="A42" s="8" t="s">
        <v>16</v>
      </c>
      <c r="C42" s="64">
        <f>+'CUADRO 1'!H42/'CUADRO 1'!C42*100-100</f>
        <v>8.6193128380665627</v>
      </c>
      <c r="D42" s="64">
        <f>+'CUADRO 1'!I42/'CUADRO 1'!D42*100-100</f>
        <v>5.724855092689225</v>
      </c>
      <c r="E42" s="64">
        <f>+'CUADRO 1'!J42/'CUADRO 1'!E42*100-100</f>
        <v>12.536223449050723</v>
      </c>
      <c r="F42" s="64">
        <f>+'CUADRO 1'!K42/'CUADRO 1'!F42*100-100</f>
        <v>9.8655113897571738</v>
      </c>
      <c r="G42" s="64">
        <f>+'CUADRO 1'!L42/'CUADRO 1'!G42*100-100</f>
        <v>7.062783518538069</v>
      </c>
      <c r="H42" s="64">
        <f>+'CUADRO 1'!M42/'CUADRO 1'!H42*100-100</f>
        <v>9.2257328110054715</v>
      </c>
      <c r="I42" s="64">
        <f>+'CUADRO 1'!N42/'CUADRO 1'!I42*100-100</f>
        <v>13.730075857750478</v>
      </c>
      <c r="J42" s="64">
        <f>+'CUADRO 1'!O42/'CUADRO 1'!J42*100-100</f>
        <v>5.439850705035326</v>
      </c>
      <c r="K42" s="64">
        <f>+'CUADRO 1'!P42/'CUADRO 1'!K42*100-100</f>
        <v>8.7343830986840345</v>
      </c>
      <c r="L42" s="64">
        <f>+'CUADRO 1'!Q42/'CUADRO 1'!L42*100-100</f>
        <v>8.9950414958864968</v>
      </c>
      <c r="M42" s="64">
        <f>+'CUADRO 1'!R42/'CUADRO 1'!M42*100-100</f>
        <v>12.627568359085515</v>
      </c>
      <c r="N42" s="64">
        <f>+'CUADRO 1'!S42/'CUADRO 1'!N42*100-100</f>
        <v>8.3214522048879616</v>
      </c>
      <c r="O42" s="64">
        <f>+'CUADRO 1'!T42/'CUADRO 1'!O42*100-100</f>
        <v>10.87540460961381</v>
      </c>
      <c r="P42" s="64">
        <f>+'CUADRO 1'!U42/'CUADRO 1'!P42*100-100</f>
        <v>13.659525264165026</v>
      </c>
      <c r="Q42" s="64">
        <f>+'CUADRO 1'!V42/'CUADRO 1'!Q42*100-100</f>
        <v>16.544975830938498</v>
      </c>
      <c r="R42" s="64">
        <f>+'CUADRO 1'!W42/'CUADRO 1'!R42*100-100</f>
        <v>21.666757233615101</v>
      </c>
      <c r="S42" s="64">
        <f>+'CUADRO 1'!X42/'CUADRO 1'!S42*100-100</f>
        <v>21.419469237832573</v>
      </c>
      <c r="T42" s="64">
        <f>+'CUADRO 1'!Y42/'CUADRO 1'!T42*100-100</f>
        <v>26.903816936052749</v>
      </c>
      <c r="U42" s="64">
        <f>+'CUADRO 1'!Z42/'CUADRO 1'!U42*100-100</f>
        <v>21.359179696673465</v>
      </c>
      <c r="V42" s="64">
        <f>+'CUADRO 1'!AA42/'CUADRO 1'!V42*100-100</f>
        <v>18.457800331135843</v>
      </c>
      <c r="W42" s="64">
        <f>+'CUADRO 1'!AB42/'CUADRO 1'!W42*100-100</f>
        <v>10.04123721453243</v>
      </c>
      <c r="X42" s="64">
        <f>+'CUADRO 1'!AC42/'CUADRO 1'!X42*100-100</f>
        <v>11.859775289001973</v>
      </c>
      <c r="Y42" s="64">
        <f>+'CUADRO 1'!AD42/'CUADRO 1'!Y42*100-100</f>
        <v>5.4917015632194079</v>
      </c>
      <c r="Z42" s="64">
        <f>+'CUADRO 1'!AE42/'CUADRO 1'!Z42*100-100</f>
        <v>10.188561524316981</v>
      </c>
      <c r="AA42" s="64">
        <f>+'CUADRO 1'!AF42/'CUADRO 1'!AA42*100-100</f>
        <v>11.904214360104021</v>
      </c>
      <c r="AB42" s="64">
        <f>+'CUADRO 1'!AG42/'CUADRO 1'!AB42*100-100</f>
        <v>17.976200895436705</v>
      </c>
      <c r="AC42" s="64">
        <f>+'CUADRO 1'!AH42/'CUADRO 1'!AC42*100-100</f>
        <v>14.239729844691908</v>
      </c>
      <c r="AD42" s="64">
        <f>+'CUADRO 1'!AI42/'CUADRO 1'!AD42*100-100</f>
        <v>20.982980926716692</v>
      </c>
      <c r="AE42" s="64">
        <f>+'CUADRO 1'!AJ42/'CUADRO 1'!AE42*100-100</f>
        <v>21.588810776636763</v>
      </c>
      <c r="AF42" s="64">
        <f>+'CUADRO 1'!AK42/'CUADRO 1'!AF42*100-100</f>
        <v>15.776372362198614</v>
      </c>
      <c r="AG42" s="64">
        <f>+'CUADRO 1'!AL42/'CUADRO 1'!AG42*100-100</f>
        <v>22.069535001730543</v>
      </c>
      <c r="AH42" s="64">
        <f>+'CUADRO 1'!AM42/'CUADRO 1'!AH42*100-100</f>
        <v>16.61764778825345</v>
      </c>
      <c r="AI42" s="64">
        <f>+'CUADRO 1'!AN42/'CUADRO 1'!AI42*100-100</f>
        <v>25.137002217070432</v>
      </c>
      <c r="AJ42" s="64">
        <f>+'CUADRO 1'!AO42/'CUADRO 1'!AJ42*100-100</f>
        <v>23.784688062146842</v>
      </c>
      <c r="AK42" s="64">
        <f>+'CUADRO 1'!AP42/'CUADRO 1'!AK42*100-100</f>
        <v>22.493948194423339</v>
      </c>
      <c r="AL42" s="64">
        <f>+'CUADRO 1'!AQ42/'CUADRO 1'!AL42*100-100</f>
        <v>2.2558387195212362</v>
      </c>
      <c r="AM42" s="64">
        <f>+'CUADRO 1'!AR42/'CUADRO 1'!AM42*100-100</f>
        <v>2.5363689697708907</v>
      </c>
      <c r="AN42" s="64">
        <f>+'CUADRO 1'!AS42/'CUADRO 1'!AN42*100-100</f>
        <v>1.9130013954802934</v>
      </c>
      <c r="AO42" s="64">
        <f>+'CUADRO 1'!AT42/'CUADRO 1'!AO42*100-100</f>
        <v>3.0723036549372296</v>
      </c>
      <c r="AP42" s="64">
        <f>+'CUADRO 1'!AU42/'CUADRO 1'!AP42*100-100</f>
        <v>1.5953455129902494</v>
      </c>
      <c r="AQ42" s="64">
        <f>+'CUADRO 1'!AV42/'CUADRO 1'!AQ42*100-100</f>
        <v>13.692518239487896</v>
      </c>
      <c r="AR42" s="64">
        <f>+'CUADRO 1'!AW42/'CUADRO 1'!AR42*100-100</f>
        <v>14.396836227269972</v>
      </c>
      <c r="AS42" s="64">
        <f>+'CUADRO 1'!AX42/'CUADRO 1'!AS42*100-100</f>
        <v>15.126396720035999</v>
      </c>
      <c r="AT42" s="64">
        <f>+'CUADRO 1'!AY42/'CUADRO 1'!AT42*100-100</f>
        <v>10.813283401465569</v>
      </c>
      <c r="AU42" s="64">
        <f>+'CUADRO 1'!AZ42/'CUADRO 1'!AU42*100-100</f>
        <v>14.650255734930553</v>
      </c>
      <c r="AV42" s="64">
        <f>+'CUADRO 1'!BA42/'CUADRO 1'!AV42*100-100</f>
        <v>18.315900023648027</v>
      </c>
      <c r="AW42" s="64">
        <f>+'CUADRO 1'!BB42/'CUADRO 1'!AW42*100-100</f>
        <v>14.210353027785033</v>
      </c>
      <c r="AX42" s="64">
        <f>+'CUADRO 1'!BC42/'CUADRO 1'!AX42*100-100</f>
        <v>17.486152871487562</v>
      </c>
      <c r="AY42" s="64">
        <f>+'CUADRO 1'!BD42/'CUADRO 1'!AY42*100-100</f>
        <v>22.558189993800369</v>
      </c>
      <c r="AZ42" s="64">
        <f>+'CUADRO 1'!BE42/'CUADRO 1'!AZ42*100-100</f>
        <v>18.311207982232844</v>
      </c>
      <c r="BA42" s="64">
        <f>+'CUADRO 1'!BF42/'CUADRO 1'!BA42*100-100</f>
        <v>9.9612606209858399</v>
      </c>
      <c r="BB42" s="64">
        <f>+'CUADRO 1'!BG42/'CUADRO 1'!BB42*100-100</f>
        <v>15.411286760200312</v>
      </c>
      <c r="BC42" s="64">
        <f>+'CUADRO 1'!BH42/'CUADRO 1'!BC42*100-100</f>
        <v>13.296185791971666</v>
      </c>
      <c r="BD42" s="64">
        <f>+'CUADRO 1'!BI42/'CUADRO 1'!BD42*100-100</f>
        <v>6.3426844680344061</v>
      </c>
      <c r="BE42" s="64">
        <f>+'CUADRO 1'!BJ42/'CUADRO 1'!BE42*100-100</f>
        <v>6.8196731446583243</v>
      </c>
      <c r="BF42" s="64">
        <f>+'CUADRO 1'!BK42/'CUADRO 1'!BF42*100-100</f>
        <v>11.997707525126572</v>
      </c>
      <c r="BG42" s="64">
        <f>+'CUADRO 1'!BL42/'CUADRO 1'!BG42*100-100</f>
        <v>10.649888406236613</v>
      </c>
      <c r="BH42" s="64">
        <f>+'CUADRO 1'!BM42/'CUADRO 1'!BH42*100-100</f>
        <v>12.615966801882422</v>
      </c>
      <c r="BI42" s="64">
        <f>+'CUADRO 1'!BN42/'CUADRO 1'!BI42*100-100</f>
        <v>10.897837556375634</v>
      </c>
      <c r="BJ42" s="64">
        <f>+'CUADRO 1'!BO42/'CUADRO 1'!BJ42*100-100</f>
        <v>13.506938883948848</v>
      </c>
      <c r="BK42" s="64">
        <f>+'CUADRO 1'!BP42/'CUADRO 1'!BK42*100-100</f>
        <v>10.333426679051655</v>
      </c>
      <c r="BL42" s="64">
        <f>+'CUADRO 1'!BQ42/'CUADRO 1'!BL42*100-100</f>
        <v>11.631261063128889</v>
      </c>
      <c r="BM42" s="64">
        <f>+'CUADRO 1'!BR42/'CUADRO 1'!BM42*100-100</f>
        <v>10.828089313022076</v>
      </c>
      <c r="BN42" s="64">
        <f>+'CUADRO 1'!BS42/'CUADRO 1'!BN42*100-100</f>
        <v>10.327103935814534</v>
      </c>
      <c r="BO42" s="64">
        <f>+'CUADRO 1'!BT42/'CUADRO 1'!BO42*100-100</f>
        <v>8.9820186425818633</v>
      </c>
      <c r="BP42" s="64">
        <f>+'CUADRO 1'!BU42/'CUADRO 1'!BP42*100-100</f>
        <v>15.731450750560754</v>
      </c>
      <c r="BQ42" s="64">
        <f>+'CUADRO 1'!BV42/'CUADRO 1'!BQ42*100-100</f>
        <v>16.451011961126568</v>
      </c>
      <c r="BR42" s="64">
        <f>+'CUADRO 1'!BW42/'CUADRO 1'!BR42*100-100</f>
        <v>15.153651042809656</v>
      </c>
      <c r="BS42" s="64">
        <f>+'CUADRO 1'!BX42/'CUADRO 1'!BS42*100-100</f>
        <v>16.55502299044511</v>
      </c>
      <c r="BT42" s="64">
        <f>+'CUADRO 1'!BY42/'CUADRO 1'!BT42*100-100</f>
        <v>14.926890404920783</v>
      </c>
      <c r="BU42" s="64">
        <f>+'CUADRO 1'!BZ42/'CUADRO 1'!BU42*100-100</f>
        <v>14.333672300714213</v>
      </c>
      <c r="BV42" s="64">
        <f>+'CUADRO 1'!CA42/'CUADRO 1'!BV42*100-100</f>
        <v>17.322953846724005</v>
      </c>
      <c r="BW42" s="64">
        <f>+'CUADRO 1'!CB42/'CUADRO 1'!BW42*100-100</f>
        <v>14.367404936842036</v>
      </c>
      <c r="BX42" s="64">
        <f>+'CUADRO 1'!CC42/'CUADRO 1'!BX42*100-100</f>
        <v>12.54513593450352</v>
      </c>
      <c r="BY42" s="64">
        <f>+'CUADRO 1'!CD42/'CUADRO 1'!BY42*100-100</f>
        <v>13.583748702348018</v>
      </c>
      <c r="BZ42" s="64">
        <f>+'CUADRO 1'!CE42/'CUADRO 1'!BZ42*100-100</f>
        <v>12.385598262789571</v>
      </c>
      <c r="CA42" s="64">
        <f>+'CUADRO 1'!CF42/'CUADRO 1'!CA42*100-100</f>
        <v>13.490111459960701</v>
      </c>
      <c r="CB42" s="64">
        <f>+'CUADRO 1'!CG42/'CUADRO 1'!CB42*100-100</f>
        <v>11.265290412624168</v>
      </c>
      <c r="CC42" s="64">
        <f>+'CUADRO 1'!CH42/'CUADRO 1'!CC42*100-100</f>
        <v>12.017714557647437</v>
      </c>
      <c r="CD42" s="64">
        <f>+'CUADRO 1'!CI42/'CUADRO 1'!CD42*100-100</f>
        <v>12.735917105622363</v>
      </c>
      <c r="CE42" s="64">
        <f>+'CUADRO 1'!CJ42/'CUADRO 1'!CE42*100-100</f>
        <v>12.521805357496362</v>
      </c>
      <c r="CF42" s="64">
        <f>+'CUADRO 1'!CK42/'CUADRO 1'!CF42*100-100</f>
        <v>11.485298281195284</v>
      </c>
      <c r="CG42" s="64">
        <f>+'CUADRO 1'!CL42/'CUADRO 1'!CG42*100-100</f>
        <v>12.427721652025056</v>
      </c>
      <c r="CH42" s="64">
        <f>+'CUADRO 1'!CM42/'CUADRO 1'!CH42*100-100</f>
        <v>12.765432603309648</v>
      </c>
      <c r="CI42" s="64">
        <f>+'CUADRO 1'!CN42/'CUADRO 1'!CI42*100-100</f>
        <v>13.216920886016652</v>
      </c>
      <c r="CJ42" s="64"/>
      <c r="CK42" s="64">
        <f>+'CUADRO 1'!CP42/'CUADRO 1'!CK42*100-100</f>
        <v>11.282459540517479</v>
      </c>
      <c r="CL42" s="64">
        <f>+'CUADRO 1'!CQ42/'CUADRO 1'!CL42*100-100</f>
        <v>10.468702743810184</v>
      </c>
      <c r="CM42" s="98"/>
      <c r="CN42" s="98"/>
    </row>
    <row r="43" spans="1:92" x14ac:dyDescent="0.25">
      <c r="A43" s="18"/>
      <c r="B43" s="7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98"/>
      <c r="CN43" s="98"/>
    </row>
    <row r="44" spans="1:92" x14ac:dyDescent="0.25">
      <c r="A44" s="8" t="s">
        <v>9</v>
      </c>
      <c r="C44" s="63">
        <f>+'CUADRO 1'!H44/'CUADRO 1'!C44*100-100</f>
        <v>13.734024910505397</v>
      </c>
      <c r="D44" s="63">
        <f>+'CUADRO 1'!I44/'CUADRO 1'!D44*100-100</f>
        <v>16.797440706535923</v>
      </c>
      <c r="E44" s="63">
        <f>+'CUADRO 1'!J44/'CUADRO 1'!E44*100-100</f>
        <v>13.762829019427514</v>
      </c>
      <c r="F44" s="63">
        <f>+'CUADRO 1'!K44/'CUADRO 1'!F44*100-100</f>
        <v>13.025914438776809</v>
      </c>
      <c r="G44" s="63">
        <f>+'CUADRO 1'!L44/'CUADRO 1'!G44*100-100</f>
        <v>11.949573298801042</v>
      </c>
      <c r="H44" s="63">
        <f>+'CUADRO 1'!M44/'CUADRO 1'!H44*100-100</f>
        <v>8.9945761900103633</v>
      </c>
      <c r="I44" s="63">
        <f>+'CUADRO 1'!N44/'CUADRO 1'!I44*100-100</f>
        <v>8.0152620033708359</v>
      </c>
      <c r="J44" s="63">
        <f>+'CUADRO 1'!O44/'CUADRO 1'!J44*100-100</f>
        <v>9.9914621929512606</v>
      </c>
      <c r="K44" s="63">
        <f>+'CUADRO 1'!P44/'CUADRO 1'!K44*100-100</f>
        <v>11.139635512577442</v>
      </c>
      <c r="L44" s="63">
        <f>+'CUADRO 1'!Q44/'CUADRO 1'!L44*100-100</f>
        <v>6.9610050095227933</v>
      </c>
      <c r="M44" s="63">
        <f>+'CUADRO 1'!R44/'CUADRO 1'!M44*100-100</f>
        <v>3.1856201857393813</v>
      </c>
      <c r="N44" s="63">
        <f>+'CUADRO 1'!S44/'CUADRO 1'!N44*100-100</f>
        <v>7.1373516384168454</v>
      </c>
      <c r="O44" s="63">
        <f>+'CUADRO 1'!T44/'CUADRO 1'!O44*100-100</f>
        <v>3.952451364795138</v>
      </c>
      <c r="P44" s="63">
        <f>+'CUADRO 1'!U44/'CUADRO 1'!P44*100-100</f>
        <v>7.2506944614488589E-2</v>
      </c>
      <c r="Q44" s="63">
        <f>+'CUADRO 1'!V44/'CUADRO 1'!Q44*100-100</f>
        <v>2.1988104625899609</v>
      </c>
      <c r="R44" s="63">
        <f>+'CUADRO 1'!W44/'CUADRO 1'!R44*100-100</f>
        <v>4.6457913877939916</v>
      </c>
      <c r="S44" s="63">
        <f>+'CUADRO 1'!X44/'CUADRO 1'!S44*100-100</f>
        <v>4.5975732834299095</v>
      </c>
      <c r="T44" s="63">
        <f>+'CUADRO 1'!Y44/'CUADRO 1'!T44*100-100</f>
        <v>3.0434219829529923</v>
      </c>
      <c r="U44" s="63">
        <f>+'CUADRO 1'!Z44/'CUADRO 1'!U44*100-100</f>
        <v>5.5518701529970684</v>
      </c>
      <c r="V44" s="63">
        <f>+'CUADRO 1'!AA44/'CUADRO 1'!V44*100-100</f>
        <v>5.3022305660011426</v>
      </c>
      <c r="W44" s="63">
        <f>+'CUADRO 1'!AB44/'CUADRO 1'!W44*100-100</f>
        <v>9.5541288940114129</v>
      </c>
      <c r="X44" s="63">
        <f>+'CUADRO 1'!AC44/'CUADRO 1'!X44*100-100</f>
        <v>6.2822166075540622</v>
      </c>
      <c r="Y44" s="63">
        <f>+'CUADRO 1'!AD44/'CUADRO 1'!Y44*100-100</f>
        <v>4.7069597440671629</v>
      </c>
      <c r="Z44" s="63">
        <f>+'CUADRO 1'!AE44/'CUADRO 1'!Z44*100-100</f>
        <v>13.358936168705668</v>
      </c>
      <c r="AA44" s="63">
        <f>+'CUADRO 1'!AF44/'CUADRO 1'!AA44*100-100</f>
        <v>13.133447852938048</v>
      </c>
      <c r="AB44" s="63">
        <f>+'CUADRO 1'!AG44/'CUADRO 1'!AB44*100-100</f>
        <v>7.6879884282708275</v>
      </c>
      <c r="AC44" s="63">
        <f>+'CUADRO 1'!AH44/'CUADRO 1'!AC44*100-100</f>
        <v>8.1618035284250112</v>
      </c>
      <c r="AD44" s="63">
        <f>+'CUADRO 1'!AI44/'CUADRO 1'!AD44*100-100</f>
        <v>7.3691448061367737</v>
      </c>
      <c r="AE44" s="63">
        <f>+'CUADRO 1'!AJ44/'CUADRO 1'!AE44*100-100</f>
        <v>7.6625288071933113</v>
      </c>
      <c r="AF44" s="63">
        <f>+'CUADRO 1'!AK44/'CUADRO 1'!AF44*100-100</f>
        <v>7.5918930397269122</v>
      </c>
      <c r="AG44" s="63">
        <f>+'CUADRO 1'!AL44/'CUADRO 1'!AG44*100-100</f>
        <v>5.2004053410787918</v>
      </c>
      <c r="AH44" s="63">
        <f>+'CUADRO 1'!AM44/'CUADRO 1'!AH44*100-100</f>
        <v>4.0619518257967115</v>
      </c>
      <c r="AI44" s="63">
        <f>+'CUADRO 1'!AN44/'CUADRO 1'!AI44*100-100</f>
        <v>4.795548368183546</v>
      </c>
      <c r="AJ44" s="63">
        <f>+'CUADRO 1'!AO44/'CUADRO 1'!AJ44*100-100</f>
        <v>1.4750148129349299</v>
      </c>
      <c r="AK44" s="63">
        <f>+'CUADRO 1'!AP44/'CUADRO 1'!AK44*100-100</f>
        <v>9.9515835752175974</v>
      </c>
      <c r="AL44" s="63">
        <f>+'CUADRO 1'!AQ44/'CUADRO 1'!AL44*100-100</f>
        <v>1.3717728313244777</v>
      </c>
      <c r="AM44" s="63">
        <f>+'CUADRO 1'!AR44/'CUADRO 1'!AM44*100-100</f>
        <v>1.3906614649439319</v>
      </c>
      <c r="AN44" s="63">
        <f>+'CUADRO 1'!AS44/'CUADRO 1'!AN44*100-100</f>
        <v>3.7717894818905648</v>
      </c>
      <c r="AO44" s="63">
        <f>+'CUADRO 1'!AT44/'CUADRO 1'!AO44*100-100</f>
        <v>1.8173839300895054</v>
      </c>
      <c r="AP44" s="63">
        <f>+'CUADRO 1'!AU44/'CUADRO 1'!AP44*100-100</f>
        <v>-0.91186299156203177</v>
      </c>
      <c r="AQ44" s="63">
        <f>+'CUADRO 1'!AV44/'CUADRO 1'!AQ44*100-100</f>
        <v>5.4219899653397334</v>
      </c>
      <c r="AR44" s="63">
        <f>+'CUADRO 1'!AW44/'CUADRO 1'!AR44*100-100</f>
        <v>4.1792570491720085</v>
      </c>
      <c r="AS44" s="63">
        <f>+'CUADRO 1'!AX44/'CUADRO 1'!AS44*100-100</f>
        <v>6.4254326000193345</v>
      </c>
      <c r="AT44" s="63">
        <f>+'CUADRO 1'!AY44/'CUADRO 1'!AT44*100-100</f>
        <v>6.7018279941088963</v>
      </c>
      <c r="AU44" s="63">
        <f>+'CUADRO 1'!AZ44/'CUADRO 1'!AU44*100-100</f>
        <v>4.4374616068789692</v>
      </c>
      <c r="AV44" s="63">
        <f>+'CUADRO 1'!BA44/'CUADRO 1'!AV44*100-100</f>
        <v>2.7700756676150178</v>
      </c>
      <c r="AW44" s="63">
        <f>+'CUADRO 1'!BB44/'CUADRO 1'!AW44*100-100</f>
        <v>2.2219798085399276</v>
      </c>
      <c r="AX44" s="63">
        <f>+'CUADRO 1'!BC44/'CUADRO 1'!AX44*100-100</f>
        <v>3.8008546693567382</v>
      </c>
      <c r="AY44" s="63">
        <f>+'CUADRO 1'!BD44/'CUADRO 1'!AY44*100-100</f>
        <v>2.550290794506509</v>
      </c>
      <c r="AZ44" s="63">
        <f>+'CUADRO 1'!BE44/'CUADRO 1'!AZ44*100-100</f>
        <v>2.536691185420878</v>
      </c>
      <c r="BA44" s="63">
        <f>+'CUADRO 1'!BF44/'CUADRO 1'!BA44*100-100</f>
        <v>9.1059364040145141</v>
      </c>
      <c r="BB44" s="63">
        <f>+'CUADRO 1'!BG44/'CUADRO 1'!BB44*100-100</f>
        <v>5.9258769722633247</v>
      </c>
      <c r="BC44" s="63">
        <f>+'CUADRO 1'!BH44/'CUADRO 1'!BC44*100-100</f>
        <v>6.068996209658863</v>
      </c>
      <c r="BD44" s="63">
        <f>+'CUADRO 1'!BI44/'CUADRO 1'!BD44*100-100</f>
        <v>12.085722219499843</v>
      </c>
      <c r="BE44" s="63">
        <f>+'CUADRO 1'!BJ44/'CUADRO 1'!BE44*100-100</f>
        <v>11.462793459426265</v>
      </c>
      <c r="BF44" s="63">
        <f>+'CUADRO 1'!BK44/'CUADRO 1'!BF44*100-100</f>
        <v>7.2441524497113079</v>
      </c>
      <c r="BG44" s="63">
        <f>+'CUADRO 1'!BL44/'CUADRO 1'!BG44*100-100</f>
        <v>9.4084532684065323</v>
      </c>
      <c r="BH44" s="63">
        <f>+'CUADRO 1'!BM44/'CUADRO 1'!BH44*100-100</f>
        <v>5.5750807683803743</v>
      </c>
      <c r="BI44" s="63">
        <f>+'CUADRO 1'!BN44/'CUADRO 1'!BI44*100-100</f>
        <v>8.038431111296191</v>
      </c>
      <c r="BJ44" s="63">
        <f>+'CUADRO 1'!BO44/'CUADRO 1'!BJ44*100-100</f>
        <v>6.2554298294862321</v>
      </c>
      <c r="BK44" s="63">
        <f>+'CUADRO 1'!BP44/'CUADRO 1'!BK44*100-100</f>
        <v>6.1566390561915085</v>
      </c>
      <c r="BL44" s="63">
        <f>+'CUADRO 1'!BQ44/'CUADRO 1'!BL44*100-100</f>
        <v>4.6936326808011017</v>
      </c>
      <c r="BM44" s="63">
        <f>+'CUADRO 1'!BR44/'CUADRO 1'!BM44*100-100</f>
        <v>6.8115923261412377</v>
      </c>
      <c r="BN44" s="63">
        <f>+'CUADRO 1'!BS44/'CUADRO 1'!BN44*100-100</f>
        <v>5.1871098626115071</v>
      </c>
      <c r="BO44" s="63">
        <f>+'CUADRO 1'!BT44/'CUADRO 1'!BO44*100-100</f>
        <v>7.6526132013770649</v>
      </c>
      <c r="BP44" s="63">
        <f>+'CUADRO 1'!BU44/'CUADRO 1'!BP44*100-100</f>
        <v>7.7479442563352876</v>
      </c>
      <c r="BQ44" s="63">
        <f>+'CUADRO 1'!BV44/'CUADRO 1'!BQ44*100-100</f>
        <v>9.0463763910126858</v>
      </c>
      <c r="BR44" s="63">
        <f>+'CUADRO 1'!BW44/'CUADRO 1'!BR44*100-100</f>
        <v>6.246349795086843</v>
      </c>
      <c r="BS44" s="63">
        <f>+'CUADRO 1'!BX44/'CUADRO 1'!BS44*100-100</f>
        <v>8.7134601912835024</v>
      </c>
      <c r="BT44" s="63">
        <f>+'CUADRO 1'!BY44/'CUADRO 1'!BT44*100-100</f>
        <v>7.0989414486388256</v>
      </c>
      <c r="BU44" s="63">
        <f>+'CUADRO 1'!BZ44/'CUADRO 1'!BU44*100-100</f>
        <v>6.200590669695984</v>
      </c>
      <c r="BV44" s="63">
        <f>+'CUADRO 1'!CA44/'CUADRO 1'!BV44*100-100</f>
        <v>7.5177035498811051</v>
      </c>
      <c r="BW44" s="63">
        <f>+'CUADRO 1'!CB44/'CUADRO 1'!BW44*100-100</f>
        <v>3.6157221941755893</v>
      </c>
      <c r="BX44" s="63">
        <f>+'CUADRO 1'!CC44/'CUADRO 1'!BX44*100-100</f>
        <v>6.8379565330366745</v>
      </c>
      <c r="BY44" s="63">
        <f>+'CUADRO 1'!CD44/'CUADRO 1'!BY44*100-100</f>
        <v>6.6542283923018033</v>
      </c>
      <c r="BZ44" s="63">
        <f>+'CUADRO 1'!CE44/'CUADRO 1'!BZ44*100-100</f>
        <v>5.662863621280394</v>
      </c>
      <c r="CA44" s="63">
        <f>+'CUADRO 1'!CF44/'CUADRO 1'!CA44*100-100</f>
        <v>4.9666344765397952</v>
      </c>
      <c r="CB44" s="63">
        <f>+'CUADRO 1'!CG44/'CUADRO 1'!CB44*100-100</f>
        <v>8.4458572941615415</v>
      </c>
      <c r="CC44" s="63">
        <f>+'CUADRO 1'!CH44/'CUADRO 1'!CC44*100-100</f>
        <v>5.0090423956339123</v>
      </c>
      <c r="CD44" s="63">
        <f>+'CUADRO 1'!CI44/'CUADRO 1'!CD44*100-100</f>
        <v>4.6650715265746925</v>
      </c>
      <c r="CE44" s="63">
        <f>+'CUADRO 1'!CJ44/'CUADRO 1'!CE44*100-100</f>
        <v>6.3060761280077031</v>
      </c>
      <c r="CF44" s="63">
        <f>+'CUADRO 1'!CK44/'CUADRO 1'!CF44*100-100</f>
        <v>7.8529188014762212</v>
      </c>
      <c r="CG44" s="63">
        <f>+'CUADRO 1'!CL44/'CUADRO 1'!CG44*100-100</f>
        <v>2.2626365910925585</v>
      </c>
      <c r="CH44" s="63">
        <f>+'CUADRO 1'!CM44/'CUADRO 1'!CH44*100-100</f>
        <v>5.8513477749269498</v>
      </c>
      <c r="CI44" s="63">
        <f>+'CUADRO 1'!CN44/'CUADRO 1'!CI44*100-100</f>
        <v>8.7528228115717752</v>
      </c>
      <c r="CJ44" s="63"/>
      <c r="CK44" s="63">
        <f>+'CUADRO 1'!CP44/'CUADRO 1'!CK44*100-100</f>
        <v>6.6598362034284975</v>
      </c>
      <c r="CL44" s="63">
        <f>+'CUADRO 1'!CQ44/'CUADRO 1'!CL44*100-100</f>
        <v>10.878472106890058</v>
      </c>
      <c r="CM44" s="98"/>
      <c r="CN44" s="98"/>
    </row>
    <row r="45" spans="1:92" x14ac:dyDescent="0.25">
      <c r="A45" s="18"/>
      <c r="B45" s="7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98"/>
      <c r="CN45" s="98"/>
    </row>
    <row r="46" spans="1:92" x14ac:dyDescent="0.25">
      <c r="A46" s="8" t="s">
        <v>10</v>
      </c>
      <c r="C46" s="63">
        <f>+'CUADRO 1'!H46/'CUADRO 1'!C46*100-100</f>
        <v>5.7060794724205266</v>
      </c>
      <c r="D46" s="63">
        <f>+'CUADRO 1'!I46/'CUADRO 1'!D46*100-100</f>
        <v>4.5855362104565387</v>
      </c>
      <c r="E46" s="63">
        <f>+'CUADRO 1'!J46/'CUADRO 1'!E46*100-100</f>
        <v>6.5955546568255983</v>
      </c>
      <c r="F46" s="63">
        <f>+'CUADRO 1'!K46/'CUADRO 1'!F46*100-100</f>
        <v>5.6973160951783655</v>
      </c>
      <c r="G46" s="63">
        <f>+'CUADRO 1'!L46/'CUADRO 1'!G46*100-100</f>
        <v>5.9464155966892065</v>
      </c>
      <c r="H46" s="63">
        <f>+'CUADRO 1'!M46/'CUADRO 1'!H46*100-100</f>
        <v>9.9725928917980156</v>
      </c>
      <c r="I46" s="63">
        <f>+'CUADRO 1'!N46/'CUADRO 1'!I46*100-100</f>
        <v>7.1029295702968511</v>
      </c>
      <c r="J46" s="63">
        <f>+'CUADRO 1'!O46/'CUADRO 1'!J46*100-100</f>
        <v>7.4870621576914829</v>
      </c>
      <c r="K46" s="63">
        <f>+'CUADRO 1'!P46/'CUADRO 1'!K46*100-100</f>
        <v>11.261275765337246</v>
      </c>
      <c r="L46" s="63">
        <f>+'CUADRO 1'!Q46/'CUADRO 1'!L46*100-100</f>
        <v>14.017318724576072</v>
      </c>
      <c r="M46" s="63">
        <f>+'CUADRO 1'!R46/'CUADRO 1'!M46*100-100</f>
        <v>19.513643170172145</v>
      </c>
      <c r="N46" s="63">
        <f>+'CUADRO 1'!S46/'CUADRO 1'!N46*100-100</f>
        <v>17.741643310142209</v>
      </c>
      <c r="O46" s="63">
        <f>+'CUADRO 1'!T46/'CUADRO 1'!O46*100-100</f>
        <v>20.16795824174649</v>
      </c>
      <c r="P46" s="63">
        <f>+'CUADRO 1'!U46/'CUADRO 1'!P46*100-100</f>
        <v>19.07547121826137</v>
      </c>
      <c r="Q46" s="63">
        <f>+'CUADRO 1'!V46/'CUADRO 1'!Q46*100-100</f>
        <v>20.954033001279115</v>
      </c>
      <c r="R46" s="63">
        <f>+'CUADRO 1'!W46/'CUADRO 1'!R46*100-100</f>
        <v>15.748477823643896</v>
      </c>
      <c r="S46" s="63">
        <f>+'CUADRO 1'!X46/'CUADRO 1'!S46*100-100</f>
        <v>16.755704888932826</v>
      </c>
      <c r="T46" s="63">
        <f>+'CUADRO 1'!Y46/'CUADRO 1'!T46*100-100</f>
        <v>15.857612019456326</v>
      </c>
      <c r="U46" s="63">
        <f>+'CUADRO 1'!Z46/'CUADRO 1'!U46*100-100</f>
        <v>14.769946630755726</v>
      </c>
      <c r="V46" s="63">
        <f>+'CUADRO 1'!AA46/'CUADRO 1'!V46*100-100</f>
        <v>15.664130026926657</v>
      </c>
      <c r="W46" s="63">
        <f>+'CUADRO 1'!AB46/'CUADRO 1'!W46*100-100</f>
        <v>20.59893148053591</v>
      </c>
      <c r="X46" s="63">
        <f>+'CUADRO 1'!AC46/'CUADRO 1'!X46*100-100</f>
        <v>18.794493897743251</v>
      </c>
      <c r="Y46" s="63">
        <f>+'CUADRO 1'!AD46/'CUADRO 1'!Y46*100-100</f>
        <v>20.13148463937118</v>
      </c>
      <c r="Z46" s="63">
        <f>+'CUADRO 1'!AE46/'CUADRO 1'!Z46*100-100</f>
        <v>22.150843375194881</v>
      </c>
      <c r="AA46" s="63">
        <f>+'CUADRO 1'!AF46/'CUADRO 1'!AA46*100-100</f>
        <v>21.222329958433875</v>
      </c>
      <c r="AB46" s="63">
        <f>+'CUADRO 1'!AG46/'CUADRO 1'!AB46*100-100</f>
        <v>20.307408710802804</v>
      </c>
      <c r="AC46" s="63">
        <f>+'CUADRO 1'!AH46/'CUADRO 1'!AC46*100-100</f>
        <v>21.73388713939363</v>
      </c>
      <c r="AD46" s="63">
        <f>+'CUADRO 1'!AI46/'CUADRO 1'!AD46*100-100</f>
        <v>20.093009300130632</v>
      </c>
      <c r="AE46" s="63">
        <f>+'CUADRO 1'!AJ46/'CUADRO 1'!AE46*100-100</f>
        <v>18.939743567181026</v>
      </c>
      <c r="AF46" s="63">
        <f>+'CUADRO 1'!AK46/'CUADRO 1'!AF46*100-100</f>
        <v>20.528933736949327</v>
      </c>
      <c r="AG46" s="63">
        <f>+'CUADRO 1'!AL46/'CUADRO 1'!AG46*100-100</f>
        <v>21.761439596853307</v>
      </c>
      <c r="AH46" s="63">
        <f>+'CUADRO 1'!AM46/'CUADRO 1'!AH46*100-100</f>
        <v>18.720304223946172</v>
      </c>
      <c r="AI46" s="63">
        <f>+'CUADRO 1'!AN46/'CUADRO 1'!AI46*100-100</f>
        <v>24.764166538341541</v>
      </c>
      <c r="AJ46" s="63">
        <f>+'CUADRO 1'!AO46/'CUADRO 1'!AJ46*100-100</f>
        <v>25.091329091700132</v>
      </c>
      <c r="AK46" s="63">
        <f>+'CUADRO 1'!AP46/'CUADRO 1'!AK46*100-100</f>
        <v>18.607338729126852</v>
      </c>
      <c r="AL46" s="63">
        <f>+'CUADRO 1'!AQ46/'CUADRO 1'!AL46*100-100</f>
        <v>10.705182591382936</v>
      </c>
      <c r="AM46" s="63">
        <f>+'CUADRO 1'!AR46/'CUADRO 1'!AM46*100-100</f>
        <v>15.476750875083198</v>
      </c>
      <c r="AN46" s="63">
        <f>+'CUADRO 1'!AS46/'CUADRO 1'!AN46*100-100</f>
        <v>10.937017871189497</v>
      </c>
      <c r="AO46" s="63">
        <f>+'CUADRO 1'!AT46/'CUADRO 1'!AO46*100-100</f>
        <v>9.0024394902951741</v>
      </c>
      <c r="AP46" s="63">
        <f>+'CUADRO 1'!AU46/'CUADRO 1'!AP46*100-100</f>
        <v>7.859550978967448</v>
      </c>
      <c r="AQ46" s="63">
        <f>+'CUADRO 1'!AV46/'CUADRO 1'!AQ46*100-100</f>
        <v>6.7963407959186384</v>
      </c>
      <c r="AR46" s="63">
        <f>+'CUADRO 1'!AW46/'CUADRO 1'!AR46*100-100</f>
        <v>8.6358759229833169</v>
      </c>
      <c r="AS46" s="63">
        <f>+'CUADRO 1'!AX46/'CUADRO 1'!AS46*100-100</f>
        <v>11.112630516329332</v>
      </c>
      <c r="AT46" s="63">
        <f>+'CUADRO 1'!AY46/'CUADRO 1'!AT46*100-100</f>
        <v>1.7946225784199754</v>
      </c>
      <c r="AU46" s="63">
        <f>+'CUADRO 1'!AZ46/'CUADRO 1'!AU46*100-100</f>
        <v>5.6610763122545222</v>
      </c>
      <c r="AV46" s="63">
        <f>+'CUADRO 1'!BA46/'CUADRO 1'!AV46*100-100</f>
        <v>10.707406534099334</v>
      </c>
      <c r="AW46" s="63">
        <f>+'CUADRO 1'!BB46/'CUADRO 1'!AW46*100-100</f>
        <v>7.946871844820194</v>
      </c>
      <c r="AX46" s="63">
        <f>+'CUADRO 1'!BC46/'CUADRO 1'!AX46*100-100</f>
        <v>9.9819550030752993</v>
      </c>
      <c r="AY46" s="63">
        <f>+'CUADRO 1'!BD46/'CUADRO 1'!AY46*100-100</f>
        <v>11.438391593226243</v>
      </c>
      <c r="AZ46" s="63">
        <f>+'CUADRO 1'!BE46/'CUADRO 1'!AZ46*100-100</f>
        <v>13.507259111624819</v>
      </c>
      <c r="BA46" s="63">
        <f>+'CUADRO 1'!BF46/'CUADRO 1'!BA46*100-100</f>
        <v>4.844761022732726</v>
      </c>
      <c r="BB46" s="63">
        <f>+'CUADRO 1'!BG46/'CUADRO 1'!BB46*100-100</f>
        <v>9.029477364003597</v>
      </c>
      <c r="BC46" s="63">
        <f>+'CUADRO 1'!BH46/'CUADRO 1'!BC46*100-100</f>
        <v>7.3151706768210545</v>
      </c>
      <c r="BD46" s="63">
        <f>+'CUADRO 1'!BI46/'CUADRO 1'!BD46*100-100</f>
        <v>1.4980011944717404</v>
      </c>
      <c r="BE46" s="63">
        <f>+'CUADRO 1'!BJ46/'CUADRO 1'!BE46*100-100</f>
        <v>1.5217190999888572</v>
      </c>
      <c r="BF46" s="63">
        <f>+'CUADRO 1'!BK46/'CUADRO 1'!BF46*100-100</f>
        <v>4.3567086659685827</v>
      </c>
      <c r="BG46" s="63">
        <f>+'CUADRO 1'!BL46/'CUADRO 1'!BG46*100-100</f>
        <v>3.0041811886738543</v>
      </c>
      <c r="BH46" s="63">
        <f>+'CUADRO 1'!BM46/'CUADRO 1'!BH46*100-100</f>
        <v>2.6025850310531951</v>
      </c>
      <c r="BI46" s="63">
        <f>+'CUADRO 1'!BN46/'CUADRO 1'!BI46*100-100</f>
        <v>9.1650381805669952</v>
      </c>
      <c r="BJ46" s="63">
        <f>+'CUADRO 1'!BO46/'CUADRO 1'!BJ46*100-100</f>
        <v>3.1047224909541455</v>
      </c>
      <c r="BK46" s="63">
        <f>+'CUADRO 1'!BP46/'CUADRO 1'!BK46*100-100</f>
        <v>5.7303397178826856</v>
      </c>
      <c r="BL46" s="63">
        <f>+'CUADRO 1'!BQ46/'CUADRO 1'!BL46*100-100</f>
        <v>3.1707658515467898</v>
      </c>
      <c r="BM46" s="63">
        <f>+'CUADRO 1'!BR46/'CUADRO 1'!BM46*100-100</f>
        <v>6.1265501193439604</v>
      </c>
      <c r="BN46" s="63">
        <f>+'CUADRO 1'!BS46/'CUADRO 1'!BN46*100-100</f>
        <v>4.4089974448419724</v>
      </c>
      <c r="BO46" s="63">
        <f>+'CUADRO 1'!BT46/'CUADRO 1'!BO46*100-100</f>
        <v>9.2044692602857054</v>
      </c>
      <c r="BP46" s="63">
        <f>+'CUADRO 1'!BU46/'CUADRO 1'!BP46*100-100</f>
        <v>10.085000632178691</v>
      </c>
      <c r="BQ46" s="63">
        <f>+'CUADRO 1'!BV46/'CUADRO 1'!BQ46*100-100</f>
        <v>13.305568716811365</v>
      </c>
      <c r="BR46" s="63">
        <f>+'CUADRO 1'!BW46/'CUADRO 1'!BR46*100-100</f>
        <v>10.291693249738913</v>
      </c>
      <c r="BS46" s="63">
        <f>+'CUADRO 1'!BX46/'CUADRO 1'!BS46*100-100</f>
        <v>7.6129991893895976</v>
      </c>
      <c r="BT46" s="63">
        <f>+'CUADRO 1'!BY46/'CUADRO 1'!BT46*100-100</f>
        <v>9.1445881478754245</v>
      </c>
      <c r="BU46" s="63">
        <f>+'CUADRO 1'!BZ46/'CUADRO 1'!BU46*100-100</f>
        <v>7.6463976925184909</v>
      </c>
      <c r="BV46" s="63">
        <f>+'CUADRO 1'!CA46/'CUADRO 1'!BV46*100-100</f>
        <v>8.7521735404601202</v>
      </c>
      <c r="BW46" s="63">
        <f>+'CUADRO 1'!CB46/'CUADRO 1'!BW46*100-100</f>
        <v>7.8485559611801534</v>
      </c>
      <c r="BX46" s="63">
        <f>+'CUADRO 1'!CC46/'CUADRO 1'!BX46*100-100</f>
        <v>7.2030334259927713</v>
      </c>
      <c r="BY46" s="63">
        <f>+'CUADRO 1'!CD46/'CUADRO 1'!BY46*100-100</f>
        <v>6.7526178318621248</v>
      </c>
      <c r="BZ46" s="63">
        <f>+'CUADRO 1'!CE46/'CUADRO 1'!BZ46*100-100</f>
        <v>3.0011215834000637</v>
      </c>
      <c r="CA46" s="63">
        <f>+'CUADRO 1'!CF46/'CUADRO 1'!CA46*100-100</f>
        <v>3.6620565711366453</v>
      </c>
      <c r="CB46" s="63">
        <f>+'CUADRO 1'!CG46/'CUADRO 1'!CB46*100-100</f>
        <v>1.9809776389337941</v>
      </c>
      <c r="CC46" s="63">
        <f>+'CUADRO 1'!CH46/'CUADRO 1'!CC46*100-100</f>
        <v>1.6734738765964181</v>
      </c>
      <c r="CD46" s="63">
        <f>+'CUADRO 1'!CI46/'CUADRO 1'!CD46*100-100</f>
        <v>4.6720148876103309</v>
      </c>
      <c r="CE46" s="63">
        <f>+'CUADRO 1'!CJ46/'CUADRO 1'!CE46*100-100</f>
        <v>0.21021323393898683</v>
      </c>
      <c r="CF46" s="63">
        <f>+'CUADRO 1'!CK46/'CUADRO 1'!CF46*100-100</f>
        <v>-1.5885095331163086</v>
      </c>
      <c r="CG46" s="63">
        <f>+'CUADRO 1'!CL46/'CUADRO 1'!CG46*100-100</f>
        <v>2.8953058114532269</v>
      </c>
      <c r="CH46" s="63">
        <f>+'CUADRO 1'!CM46/'CUADRO 1'!CH46*100-100</f>
        <v>-1.111620961947196</v>
      </c>
      <c r="CI46" s="63">
        <f>+'CUADRO 1'!CN46/'CUADRO 1'!CI46*100-100</f>
        <v>0.42601007950950986</v>
      </c>
      <c r="CJ46" s="63"/>
      <c r="CK46" s="63">
        <f>+'CUADRO 1'!CP46/'CUADRO 1'!CK46*100-100</f>
        <v>7.7028800028315203</v>
      </c>
      <c r="CL46" s="63">
        <f>+'CUADRO 1'!CQ46/'CUADRO 1'!CL46*100-100</f>
        <v>2.6042966622639625</v>
      </c>
      <c r="CM46" s="98"/>
      <c r="CN46" s="98"/>
    </row>
    <row r="47" spans="1:92" outlineLevel="1" x14ac:dyDescent="0.25">
      <c r="A47" s="31" t="s">
        <v>17</v>
      </c>
      <c r="B47" s="1"/>
      <c r="C47" s="64">
        <f>+'CUADRO 1'!H47/'CUADRO 1'!C47*100-100</f>
        <v>5.4258898601893861</v>
      </c>
      <c r="D47" s="65">
        <f>+'CUADRO 1'!I47/'CUADRO 1'!D47*100-100</f>
        <v>6.9523661143700934</v>
      </c>
      <c r="E47" s="65">
        <f>+'CUADRO 1'!J47/'CUADRO 1'!E47*100-100</f>
        <v>9.8462188888278632</v>
      </c>
      <c r="F47" s="65">
        <f>+'CUADRO 1'!K47/'CUADRO 1'!F47*100-100</f>
        <v>4.2018425810263551</v>
      </c>
      <c r="G47" s="65">
        <f>+'CUADRO 1'!L47/'CUADRO 1'!G47*100-100</f>
        <v>1.1634167359358116</v>
      </c>
      <c r="H47" s="64">
        <f>+'CUADRO 1'!M47/'CUADRO 1'!H47*100-100</f>
        <v>2.913421541092049</v>
      </c>
      <c r="I47" s="65">
        <f>+'CUADRO 1'!N47/'CUADRO 1'!I47*100-100</f>
        <v>1.4101634370873342</v>
      </c>
      <c r="J47" s="65">
        <f>+'CUADRO 1'!O47/'CUADRO 1'!J47*100-100</f>
        <v>-1.576194343762495</v>
      </c>
      <c r="K47" s="65">
        <f>+'CUADRO 1'!P47/'CUADRO 1'!K47*100-100</f>
        <v>4.8171626152556684</v>
      </c>
      <c r="L47" s="65">
        <f>+'CUADRO 1'!Q47/'CUADRO 1'!L47*100-100</f>
        <v>6.9490700048094141</v>
      </c>
      <c r="M47" s="64">
        <f>+'CUADRO 1'!R47/'CUADRO 1'!M47*100-100</f>
        <v>17.160278485585366</v>
      </c>
      <c r="N47" s="65">
        <f>+'CUADRO 1'!S47/'CUADRO 1'!N47*100-100</f>
        <v>10.434934672362559</v>
      </c>
      <c r="O47" s="65">
        <f>+'CUADRO 1'!T47/'CUADRO 1'!O47*100-100</f>
        <v>15.751098466303944</v>
      </c>
      <c r="P47" s="65">
        <f>+'CUADRO 1'!U47/'CUADRO 1'!P47*100-100</f>
        <v>14.458254625103834</v>
      </c>
      <c r="Q47" s="65">
        <f>+'CUADRO 1'!V47/'CUADRO 1'!Q47*100-100</f>
        <v>27.113726872246716</v>
      </c>
      <c r="R47" s="64">
        <f>+'CUADRO 1'!W47/'CUADRO 1'!R47*100-100</f>
        <v>19.146231416841459</v>
      </c>
      <c r="S47" s="65">
        <f>+'CUADRO 1'!X47/'CUADRO 1'!S47*100-100</f>
        <v>23.810257657331562</v>
      </c>
      <c r="T47" s="65">
        <f>+'CUADRO 1'!Y47/'CUADRO 1'!T47*100-100</f>
        <v>23.611960864638235</v>
      </c>
      <c r="U47" s="65">
        <f>+'CUADRO 1'!Z47/'CUADRO 1'!U47*100-100</f>
        <v>17.982219550788045</v>
      </c>
      <c r="V47" s="65">
        <f>+'CUADRO 1'!AA47/'CUADRO 1'!V47*100-100</f>
        <v>12.769362313729516</v>
      </c>
      <c r="W47" s="64">
        <f>+'CUADRO 1'!AB47/'CUADRO 1'!W47*100-100</f>
        <v>11.078237236733884</v>
      </c>
      <c r="X47" s="65">
        <f>+'CUADRO 1'!AC47/'CUADRO 1'!X47*100-100</f>
        <v>12.139932968294147</v>
      </c>
      <c r="Y47" s="65">
        <f>+'CUADRO 1'!AD47/'CUADRO 1'!Y47*100-100</f>
        <v>9.51581647530233</v>
      </c>
      <c r="Z47" s="65">
        <f>+'CUADRO 1'!AE47/'CUADRO 1'!Z47*100-100</f>
        <v>13.114686284520587</v>
      </c>
      <c r="AA47" s="65">
        <f>+'CUADRO 1'!AF47/'CUADRO 1'!AA47*100-100</f>
        <v>9.7522166363772271</v>
      </c>
      <c r="AB47" s="64">
        <f>+'CUADRO 1'!AG47/'CUADRO 1'!AB47*100-100</f>
        <v>10.094184113539811</v>
      </c>
      <c r="AC47" s="65">
        <f>+'CUADRO 1'!AH47/'CUADRO 1'!AC47*100-100</f>
        <v>12.784020610683129</v>
      </c>
      <c r="AD47" s="65">
        <f>+'CUADRO 1'!AI47/'CUADRO 1'!AD47*100-100</f>
        <v>10.895868314245078</v>
      </c>
      <c r="AE47" s="65">
        <f>+'CUADRO 1'!AJ47/'CUADRO 1'!AE47*100-100</f>
        <v>5.789279689113485</v>
      </c>
      <c r="AF47" s="65">
        <f>+'CUADRO 1'!AK47/'CUADRO 1'!AF47*100-100</f>
        <v>11.004352960783919</v>
      </c>
      <c r="AG47" s="64">
        <f>+'CUADRO 1'!AL47/'CUADRO 1'!AG47*100-100</f>
        <v>35.370079497546669</v>
      </c>
      <c r="AH47" s="65">
        <f>+'CUADRO 1'!AM47/'CUADRO 1'!AH47*100-100</f>
        <v>8.8401850561055255</v>
      </c>
      <c r="AI47" s="65">
        <f>+'CUADRO 1'!AN47/'CUADRO 1'!AI47*100-100</f>
        <v>36.187636050489203</v>
      </c>
      <c r="AJ47" s="65">
        <f>+'CUADRO 1'!AO47/'CUADRO 1'!AJ47*100-100</f>
        <v>46.256307715540316</v>
      </c>
      <c r="AK47" s="65">
        <f>+'CUADRO 1'!AP47/'CUADRO 1'!AK47*100-100</f>
        <v>48.684124494584864</v>
      </c>
      <c r="AL47" s="64">
        <f>+'CUADRO 1'!AQ47/'CUADRO 1'!AL47*100-100</f>
        <v>18.505733241951148</v>
      </c>
      <c r="AM47" s="65">
        <f>+'CUADRO 1'!AR47/'CUADRO 1'!AM47*100-100</f>
        <v>44.076979359019646</v>
      </c>
      <c r="AN47" s="65">
        <f>+'CUADRO 1'!AS47/'CUADRO 1'!AN47*100-100</f>
        <v>22.761263696408918</v>
      </c>
      <c r="AO47" s="65">
        <f>+'CUADRO 1'!AT47/'CUADRO 1'!AO47*100-100</f>
        <v>11.688284223444256</v>
      </c>
      <c r="AP47" s="65">
        <f>+'CUADRO 1'!AU47/'CUADRO 1'!AP47*100-100</f>
        <v>4.1697159746094883</v>
      </c>
      <c r="AQ47" s="64">
        <f>+'CUADRO 1'!AV47/'CUADRO 1'!AQ47*100-100</f>
        <v>12.146332090528517</v>
      </c>
      <c r="AR47" s="65">
        <f>+'CUADRO 1'!AW47/'CUADRO 1'!AR47*100-100</f>
        <v>21.348296492570526</v>
      </c>
      <c r="AS47" s="65">
        <f>+'CUADRO 1'!AX47/'CUADRO 1'!AS47*100-100</f>
        <v>20.47393475434977</v>
      </c>
      <c r="AT47" s="65">
        <f>+'CUADRO 1'!AY47/'CUADRO 1'!AT47*100-100</f>
        <v>3.0232185142200336</v>
      </c>
      <c r="AU47" s="65">
        <f>+'CUADRO 1'!AZ47/'CUADRO 1'!AU47*100-100</f>
        <v>4.164686212704936</v>
      </c>
      <c r="AV47" s="64">
        <f>+'CUADRO 1'!BA47/'CUADRO 1'!AV47*100-100</f>
        <v>18.557841500044887</v>
      </c>
      <c r="AW47" s="65">
        <f>+'CUADRO 1'!BB47/'CUADRO 1'!AW47*100-100</f>
        <v>12.968927336428209</v>
      </c>
      <c r="AX47" s="65">
        <f>+'CUADRO 1'!BC47/'CUADRO 1'!AX47*100-100</f>
        <v>22.390403478127752</v>
      </c>
      <c r="AY47" s="65">
        <f>+'CUADRO 1'!BD47/'CUADRO 1'!AY47*100-100</f>
        <v>25.047110094371547</v>
      </c>
      <c r="AZ47" s="65">
        <f>+'CUADRO 1'!BE47/'CUADRO 1'!AZ47*100-100</f>
        <v>14.085573248503209</v>
      </c>
      <c r="BA47" s="64">
        <f>+'CUADRO 1'!BF47/'CUADRO 1'!BA47*100-100</f>
        <v>6.485396795690221</v>
      </c>
      <c r="BB47" s="65">
        <f>+'CUADRO 1'!BG47/'CUADRO 1'!BB47*100-100</f>
        <v>10.796814321943017</v>
      </c>
      <c r="BC47" s="65">
        <f>+'CUADRO 1'!BH47/'CUADRO 1'!BC47*100-100</f>
        <v>3.4782161792273882</v>
      </c>
      <c r="BD47" s="65">
        <f>+'CUADRO 1'!BI47/'CUADRO 1'!BD47*100-100</f>
        <v>2.7778378177422809</v>
      </c>
      <c r="BE47" s="65">
        <f>+'CUADRO 1'!BJ47/'CUADRO 1'!BE47*100-100</f>
        <v>9.4144554060306689</v>
      </c>
      <c r="BF47" s="64">
        <f>+'CUADRO 1'!BK47/'CUADRO 1'!BF47*100-100</f>
        <v>4.6884835590790885</v>
      </c>
      <c r="BG47" s="65">
        <f>+'CUADRO 1'!BL47/'CUADRO 1'!BG47*100-100</f>
        <v>5.855491802781529</v>
      </c>
      <c r="BH47" s="65">
        <f>+'CUADRO 1'!BM47/'CUADRO 1'!BH47*100-100</f>
        <v>2.9325047730090148</v>
      </c>
      <c r="BI47" s="65">
        <f>+'CUADRO 1'!BN47/'CUADRO 1'!BI47*100-100</f>
        <v>7.3542617494688898</v>
      </c>
      <c r="BJ47" s="65">
        <f>+'CUADRO 1'!BO47/'CUADRO 1'!BJ47*100-100</f>
        <v>2.9406153150567604</v>
      </c>
      <c r="BK47" s="64">
        <f>+'CUADRO 1'!BP47/'CUADRO 1'!BK47*100-100</f>
        <v>10.457909157364909</v>
      </c>
      <c r="BL47" s="65">
        <f>+'CUADRO 1'!BQ47/'CUADRO 1'!BL47*100-100</f>
        <v>5.7763227349330322</v>
      </c>
      <c r="BM47" s="65">
        <f>+'CUADRO 1'!BR47/'CUADRO 1'!BM47*100-100</f>
        <v>9.7292724767211922</v>
      </c>
      <c r="BN47" s="65">
        <f>+'CUADRO 1'!BS47/'CUADRO 1'!BN47*100-100</f>
        <v>6.8615094208040404</v>
      </c>
      <c r="BO47" s="65">
        <f>+'CUADRO 1'!BT47/'CUADRO 1'!BO47*100-100</f>
        <v>19.963274117130354</v>
      </c>
      <c r="BP47" s="64">
        <f>+'CUADRO 1'!BU47/'CUADRO 1'!BP47*100-100</f>
        <v>20.01221892518403</v>
      </c>
      <c r="BQ47" s="65">
        <f>+'CUADRO 1'!BV47/'CUADRO 1'!BQ47*100-100</f>
        <v>26.906992979056341</v>
      </c>
      <c r="BR47" s="65">
        <f>+'CUADRO 1'!BW47/'CUADRO 1'!BR47*100-100</f>
        <v>19.511529112219165</v>
      </c>
      <c r="BS47" s="65">
        <f>+'CUADRO 1'!BX47/'CUADRO 1'!BS47*100-100</f>
        <v>14.939386217857646</v>
      </c>
      <c r="BT47" s="65">
        <f>+'CUADRO 1'!BY47/'CUADRO 1'!BT47*100-100</f>
        <v>18.421501916962342</v>
      </c>
      <c r="BU47" s="64">
        <f>+'CUADRO 1'!BZ47/'CUADRO 1'!BU47*100-100</f>
        <v>18.843824245161471</v>
      </c>
      <c r="BV47" s="65">
        <f>+'CUADRO 1'!CA47/'CUADRO 1'!BV47*100-100</f>
        <v>21.391918623340842</v>
      </c>
      <c r="BW47" s="65">
        <f>+'CUADRO 1'!CB47/'CUADRO 1'!BW47*100-100</f>
        <v>17.254869873822116</v>
      </c>
      <c r="BX47" s="65">
        <f>+'CUADRO 1'!CC47/'CUADRO 1'!BX47*100-100</f>
        <v>19.152443597090766</v>
      </c>
      <c r="BY47" s="65">
        <f>+'CUADRO 1'!CD47/'CUADRO 1'!BY47*100-100</f>
        <v>17.653304798974489</v>
      </c>
      <c r="BZ47" s="64">
        <f>+'CUADRO 1'!CE47/'CUADRO 1'!BZ47*100-100</f>
        <v>4.8193757555615235</v>
      </c>
      <c r="CA47" s="65">
        <f>+'CUADRO 1'!CF47/'CUADRO 1'!CA47*100-100</f>
        <v>6.1324463724927938</v>
      </c>
      <c r="CB47" s="65">
        <f>+'CUADRO 1'!CG47/'CUADRO 1'!CB47*100-100</f>
        <v>5.2573266328835473</v>
      </c>
      <c r="CC47" s="65">
        <f>+'CUADRO 1'!CH47/'CUADRO 1'!CC47*100-100</f>
        <v>3.3855934653596904</v>
      </c>
      <c r="CD47" s="65">
        <f>+'CUADRO 1'!CI47/'CUADRO 1'!CD47*100-100</f>
        <v>4.210185945763584</v>
      </c>
      <c r="CE47" s="64">
        <f>+'CUADRO 1'!CJ47/'CUADRO 1'!CE47*100-100</f>
        <v>2.7067205099687897</v>
      </c>
      <c r="CF47" s="65">
        <f>+'CUADRO 1'!CK47/'CUADRO 1'!CF47*100-100</f>
        <v>3.6174330701063582</v>
      </c>
      <c r="CG47" s="65">
        <f>+'CUADRO 1'!CL47/'CUADRO 1'!CG47*100-100</f>
        <v>-1.017368438938604E-2</v>
      </c>
      <c r="CH47" s="65">
        <f>+'CUADRO 1'!CM47/'CUADRO 1'!CH47*100-100</f>
        <v>-0.66679924451344164</v>
      </c>
      <c r="CI47" s="65">
        <f>+'CUADRO 1'!CN47/'CUADRO 1'!CI47*100-100</f>
        <v>7.5492716060256697</v>
      </c>
      <c r="CJ47" s="64"/>
      <c r="CK47" s="65">
        <f>+'CUADRO 1'!CP47/'CUADRO 1'!CK47*100-100</f>
        <v>6.1359040150915831</v>
      </c>
      <c r="CL47" s="65">
        <f>+'CUADRO 1'!CQ47/'CUADRO 1'!CL47*100-100</f>
        <v>6.7496545703568387</v>
      </c>
      <c r="CM47" s="98"/>
      <c r="CN47" s="98"/>
    </row>
    <row r="48" spans="1:92" ht="30" outlineLevel="1" x14ac:dyDescent="0.25">
      <c r="A48" s="31" t="s">
        <v>41</v>
      </c>
      <c r="B48" s="1"/>
      <c r="C48" s="64">
        <f>+'CUADRO 1'!H48/'CUADRO 1'!C48*100-100</f>
        <v>-4.7045801113097809</v>
      </c>
      <c r="D48" s="65">
        <f>+'CUADRO 1'!I48/'CUADRO 1'!D48*100-100</f>
        <v>-6.0110033530928177</v>
      </c>
      <c r="E48" s="65">
        <f>+'CUADRO 1'!J48/'CUADRO 1'!E48*100-100</f>
        <v>-6.3816265591456585</v>
      </c>
      <c r="F48" s="65">
        <f>+'CUADRO 1'!K48/'CUADRO 1'!F48*100-100</f>
        <v>-5.1169692684451604</v>
      </c>
      <c r="G48" s="65">
        <f>+'CUADRO 1'!L48/'CUADRO 1'!G48*100-100</f>
        <v>-0.8856682769726234</v>
      </c>
      <c r="H48" s="64">
        <f>+'CUADRO 1'!M48/'CUADRO 1'!H48*100-100</f>
        <v>11.241056865662898</v>
      </c>
      <c r="I48" s="65">
        <f>+'CUADRO 1'!N48/'CUADRO 1'!I48*100-100</f>
        <v>4.2741178767326033</v>
      </c>
      <c r="J48" s="65">
        <f>+'CUADRO 1'!O48/'CUADRO 1'!J48*100-100</f>
        <v>9.2341471811977982</v>
      </c>
      <c r="K48" s="65">
        <f>+'CUADRO 1'!P48/'CUADRO 1'!K48*100-100</f>
        <v>13.816847848683437</v>
      </c>
      <c r="L48" s="65">
        <f>+'CUADRO 1'!Q48/'CUADRO 1'!L48*100-100</f>
        <v>18.15324017503022</v>
      </c>
      <c r="M48" s="64">
        <f>+'CUADRO 1'!R48/'CUADRO 1'!M48*100-100</f>
        <v>16.699939101950932</v>
      </c>
      <c r="N48" s="65">
        <f>+'CUADRO 1'!S48/'CUADRO 1'!N48*100-100</f>
        <v>22.396424688972076</v>
      </c>
      <c r="O48" s="65">
        <f>+'CUADRO 1'!T48/'CUADRO 1'!O48*100-100</f>
        <v>21.699686895087567</v>
      </c>
      <c r="P48" s="65">
        <f>+'CUADRO 1'!U48/'CUADRO 1'!P48*100-100</f>
        <v>16.578806867676406</v>
      </c>
      <c r="Q48" s="65">
        <f>+'CUADRO 1'!V48/'CUADRO 1'!Q48*100-100</f>
        <v>6.5174498718811833</v>
      </c>
      <c r="R48" s="64">
        <f>+'CUADRO 1'!W48/'CUADRO 1'!R48*100-100</f>
        <v>-9.4551522705430102</v>
      </c>
      <c r="S48" s="65">
        <f>+'CUADRO 1'!X48/'CUADRO 1'!S48*100-100</f>
        <v>-5.7074764141633381</v>
      </c>
      <c r="T48" s="65">
        <f>+'CUADRO 1'!Y48/'CUADRO 1'!T48*100-100</f>
        <v>-11.643418921197124</v>
      </c>
      <c r="U48" s="65">
        <f>+'CUADRO 1'!Z48/'CUADRO 1'!U48*100-100</f>
        <v>-12.358358903653937</v>
      </c>
      <c r="V48" s="65">
        <f>+'CUADRO 1'!AA48/'CUADRO 1'!V48*100-100</f>
        <v>-7.8793352209240624</v>
      </c>
      <c r="W48" s="64">
        <f>+'CUADRO 1'!AB48/'CUADRO 1'!W48*100-100</f>
        <v>12.188418866764096</v>
      </c>
      <c r="X48" s="65">
        <f>+'CUADRO 1'!AC48/'CUADRO 1'!X48*100-100</f>
        <v>2.1622526779593585</v>
      </c>
      <c r="Y48" s="65">
        <f>+'CUADRO 1'!AD48/'CUADRO 1'!Y48*100-100</f>
        <v>10.581475090699954</v>
      </c>
      <c r="Z48" s="65">
        <f>+'CUADRO 1'!AE48/'CUADRO 1'!Z48*100-100</f>
        <v>16.347724684954272</v>
      </c>
      <c r="AA48" s="65">
        <f>+'CUADRO 1'!AF48/'CUADRO 1'!AA48*100-100</f>
        <v>20.728292965840495</v>
      </c>
      <c r="AB48" s="64">
        <f>+'CUADRO 1'!AG48/'CUADRO 1'!AB48*100-100</f>
        <v>12.356842398980476</v>
      </c>
      <c r="AC48" s="65">
        <f>+'CUADRO 1'!AH48/'CUADRO 1'!AC48*100-100</f>
        <v>22.565295114967569</v>
      </c>
      <c r="AD48" s="65">
        <f>+'CUADRO 1'!AI48/'CUADRO 1'!AD48*100-100</f>
        <v>13.004566164371937</v>
      </c>
      <c r="AE48" s="65">
        <f>+'CUADRO 1'!AJ48/'CUADRO 1'!AE48*100-100</f>
        <v>11.88758456687107</v>
      </c>
      <c r="AF48" s="65">
        <f>+'CUADRO 1'!AK48/'CUADRO 1'!AF48*100-100</f>
        <v>2.4892764564876444</v>
      </c>
      <c r="AG48" s="64">
        <f>+'CUADRO 1'!AL48/'CUADRO 1'!AG48*100-100</f>
        <v>-9.9990515782450728</v>
      </c>
      <c r="AH48" s="65">
        <f>+'CUADRO 1'!AM48/'CUADRO 1'!AH48*100-100</f>
        <v>-7.7692523079366396</v>
      </c>
      <c r="AI48" s="65">
        <f>+'CUADRO 1'!AN48/'CUADRO 1'!AI48*100-100</f>
        <v>-5.0818427848454206</v>
      </c>
      <c r="AJ48" s="65">
        <f>+'CUADRO 1'!AO48/'CUADRO 1'!AJ48*100-100</f>
        <v>-11.544661513076576</v>
      </c>
      <c r="AK48" s="65">
        <f>+'CUADRO 1'!AP48/'CUADRO 1'!AK48*100-100</f>
        <v>-16.084485125640327</v>
      </c>
      <c r="AL48" s="64">
        <f>+'CUADRO 1'!AQ48/'CUADRO 1'!AL48*100-100</f>
        <v>-1.5561384230416024</v>
      </c>
      <c r="AM48" s="65">
        <f>+'CUADRO 1'!AR48/'CUADRO 1'!AM48*100-100</f>
        <v>-8.9504627479411312</v>
      </c>
      <c r="AN48" s="65">
        <f>+'CUADRO 1'!AS48/'CUADRO 1'!AN48*100-100</f>
        <v>-6.5920948948332949</v>
      </c>
      <c r="AO48" s="65">
        <f>+'CUADRO 1'!AT48/'CUADRO 1'!AO48*100-100</f>
        <v>-0.14521726461308049</v>
      </c>
      <c r="AP48" s="65">
        <f>+'CUADRO 1'!AU48/'CUADRO 1'!AP48*100-100</f>
        <v>12.147632738469909</v>
      </c>
      <c r="AQ48" s="64">
        <f>+'CUADRO 1'!AV48/'CUADRO 1'!AQ48*100-100</f>
        <v>8.1614582849929889</v>
      </c>
      <c r="AR48" s="65">
        <f>+'CUADRO 1'!AW48/'CUADRO 1'!AR48*100-100</f>
        <v>12.29375010886362</v>
      </c>
      <c r="AS48" s="65">
        <f>+'CUADRO 1'!AX48/'CUADRO 1'!AS48*100-100</f>
        <v>17.32258112823277</v>
      </c>
      <c r="AT48" s="65">
        <f>+'CUADRO 1'!AY48/'CUADRO 1'!AT48*100-100</f>
        <v>-1.5650301979309944</v>
      </c>
      <c r="AU48" s="65">
        <f>+'CUADRO 1'!AZ48/'CUADRO 1'!AU48*100-100</f>
        <v>4.9637321157235164</v>
      </c>
      <c r="AV48" s="64">
        <f>+'CUADRO 1'!BA48/'CUADRO 1'!AV48*100-100</f>
        <v>12.693716298083686</v>
      </c>
      <c r="AW48" s="65">
        <f>+'CUADRO 1'!BB48/'CUADRO 1'!AW48*100-100</f>
        <v>10.718725417419137</v>
      </c>
      <c r="AX48" s="65">
        <f>+'CUADRO 1'!BC48/'CUADRO 1'!AX48*100-100</f>
        <v>5.6326013100260042</v>
      </c>
      <c r="AY48" s="65">
        <f>+'CUADRO 1'!BD48/'CUADRO 1'!AY48*100-100</f>
        <v>26.50364977693107</v>
      </c>
      <c r="AZ48" s="65">
        <f>+'CUADRO 1'!BE48/'CUADRO 1'!AZ48*100-100</f>
        <v>9.1463091516082784</v>
      </c>
      <c r="BA48" s="64">
        <f>+'CUADRO 1'!BF48/'CUADRO 1'!BA48*100-100</f>
        <v>12.728826998616199</v>
      </c>
      <c r="BB48" s="65">
        <f>+'CUADRO 1'!BG48/'CUADRO 1'!BB48*100-100</f>
        <v>13.248888737674022</v>
      </c>
      <c r="BC48" s="65">
        <f>+'CUADRO 1'!BH48/'CUADRO 1'!BC48*100-100</f>
        <v>8.7514903009602563</v>
      </c>
      <c r="BD48" s="65">
        <f>+'CUADRO 1'!BI48/'CUADRO 1'!BD48*100-100</f>
        <v>5.2383486072880743</v>
      </c>
      <c r="BE48" s="65">
        <f>+'CUADRO 1'!BJ48/'CUADRO 1'!BE48*100-100</f>
        <v>25.119501074737286</v>
      </c>
      <c r="BF48" s="64">
        <f>+'CUADRO 1'!BK48/'CUADRO 1'!BF48*100-100</f>
        <v>12.94112455239096</v>
      </c>
      <c r="BG48" s="65">
        <f>+'CUADRO 1'!BL48/'CUADRO 1'!BG48*100-100</f>
        <v>13.446884012893733</v>
      </c>
      <c r="BH48" s="65">
        <f>+'CUADRO 1'!BM48/'CUADRO 1'!BH48*100-100</f>
        <v>17.303735747658806</v>
      </c>
      <c r="BI48" s="65">
        <f>+'CUADRO 1'!BN48/'CUADRO 1'!BI48*100-100</f>
        <v>13.451085468556627</v>
      </c>
      <c r="BJ48" s="65">
        <f>+'CUADRO 1'!BO48/'CUADRO 1'!BJ48*100-100</f>
        <v>7.788393869750692</v>
      </c>
      <c r="BK48" s="64">
        <f>+'CUADRO 1'!BP48/'CUADRO 1'!BK48*100-100</f>
        <v>15.658095667186345</v>
      </c>
      <c r="BL48" s="65">
        <f>+'CUADRO 1'!BQ48/'CUADRO 1'!BL48*100-100</f>
        <v>10.055051359460137</v>
      </c>
      <c r="BM48" s="65">
        <f>+'CUADRO 1'!BR48/'CUADRO 1'!BM48*100-100</f>
        <v>13.230634678319447</v>
      </c>
      <c r="BN48" s="65">
        <f>+'CUADRO 1'!BS48/'CUADRO 1'!BN48*100-100</f>
        <v>20.352205467132364</v>
      </c>
      <c r="BO48" s="65">
        <f>+'CUADRO 1'!BT48/'CUADRO 1'!BO48*100-100</f>
        <v>19.285536624797899</v>
      </c>
      <c r="BP48" s="64">
        <f>+'CUADRO 1'!BU48/'CUADRO 1'!BP48*100-100</f>
        <v>11.108747766984536</v>
      </c>
      <c r="BQ48" s="65">
        <f>+'CUADRO 1'!BV48/'CUADRO 1'!BQ48*100-100</f>
        <v>13.558643102418458</v>
      </c>
      <c r="BR48" s="65">
        <f>+'CUADRO 1'!BW48/'CUADRO 1'!BR48*100-100</f>
        <v>12.741914570573314</v>
      </c>
      <c r="BS48" s="65">
        <f>+'CUADRO 1'!BX48/'CUADRO 1'!BS48*100-100</f>
        <v>9.419146820092223</v>
      </c>
      <c r="BT48" s="65">
        <f>+'CUADRO 1'!BY48/'CUADRO 1'!BT48*100-100</f>
        <v>8.8613707229211514</v>
      </c>
      <c r="BU48" s="64">
        <f>+'CUADRO 1'!BZ48/'CUADRO 1'!BU48*100-100</f>
        <v>10.200659193981295</v>
      </c>
      <c r="BV48" s="65">
        <f>+'CUADRO 1'!CA48/'CUADRO 1'!BV48*100-100</f>
        <v>8.7971232168119684</v>
      </c>
      <c r="BW48" s="65">
        <f>+'CUADRO 1'!CB48/'CUADRO 1'!BW48*100-100</f>
        <v>6.9469898768051763</v>
      </c>
      <c r="BX48" s="65">
        <f>+'CUADRO 1'!CC48/'CUADRO 1'!BX48*100-100</f>
        <v>11.966882255349191</v>
      </c>
      <c r="BY48" s="65">
        <f>+'CUADRO 1'!CD48/'CUADRO 1'!BY48*100-100</f>
        <v>13.113272931184412</v>
      </c>
      <c r="BZ48" s="64">
        <f>+'CUADRO 1'!CE48/'CUADRO 1'!BZ48*100-100</f>
        <v>8.7574261704709073</v>
      </c>
      <c r="CA48" s="65">
        <f>+'CUADRO 1'!CF48/'CUADRO 1'!CA48*100-100</f>
        <v>12.063176008147906</v>
      </c>
      <c r="CB48" s="65">
        <f>+'CUADRO 1'!CG48/'CUADRO 1'!CB48*100-100</f>
        <v>14.442064998947757</v>
      </c>
      <c r="CC48" s="65">
        <f>+'CUADRO 1'!CH48/'CUADRO 1'!CC48*100-100</f>
        <v>4.9534799729837857</v>
      </c>
      <c r="CD48" s="65">
        <f>+'CUADRO 1'!CI48/'CUADRO 1'!CD48*100-100</f>
        <v>3.9499439080336742</v>
      </c>
      <c r="CE48" s="64">
        <f>+'CUADRO 1'!CJ48/'CUADRO 1'!CE48*100-100</f>
        <v>5.8480761449533532</v>
      </c>
      <c r="CF48" s="65">
        <f>+'CUADRO 1'!CK48/'CUADRO 1'!CF48*100-100</f>
        <v>3.2286195072779691</v>
      </c>
      <c r="CG48" s="65">
        <f>+'CUADRO 1'!CL48/'CUADRO 1'!CG48*100-100</f>
        <v>3.30247920857704</v>
      </c>
      <c r="CH48" s="65">
        <f>+'CUADRO 1'!CM48/'CUADRO 1'!CH48*100-100</f>
        <v>8.7616503012314411</v>
      </c>
      <c r="CI48" s="65">
        <f>+'CUADRO 1'!CN48/'CUADRO 1'!CI48*100-100</f>
        <v>8.2906346554294572</v>
      </c>
      <c r="CJ48" s="64"/>
      <c r="CK48" s="65">
        <f>+'CUADRO 1'!CP48/'CUADRO 1'!CK48*100-100</f>
        <v>7.4555900089032718</v>
      </c>
      <c r="CL48" s="65">
        <f>+'CUADRO 1'!CQ48/'CUADRO 1'!CL48*100-100</f>
        <v>2.4568758093732583</v>
      </c>
      <c r="CM48" s="98"/>
      <c r="CN48" s="98"/>
    </row>
    <row r="49" spans="1:92" outlineLevel="1" x14ac:dyDescent="0.25">
      <c r="A49" s="31" t="s">
        <v>38</v>
      </c>
      <c r="B49" s="1"/>
      <c r="C49" s="64">
        <f>+'CUADRO 1'!H49/'CUADRO 1'!C49*100-100</f>
        <v>9.1844929618448958</v>
      </c>
      <c r="D49" s="65">
        <f>+'CUADRO 1'!I49/'CUADRO 1'!D49*100-100</f>
        <v>6.6986173937538354</v>
      </c>
      <c r="E49" s="65">
        <f>+'CUADRO 1'!J49/'CUADRO 1'!E49*100-100</f>
        <v>8.8458427630402383</v>
      </c>
      <c r="F49" s="65">
        <f>+'CUADRO 1'!K49/'CUADRO 1'!F49*100-100</f>
        <v>10.251988274525274</v>
      </c>
      <c r="G49" s="65">
        <f>+'CUADRO 1'!L49/'CUADRO 1'!G49*100-100</f>
        <v>11.016473277022683</v>
      </c>
      <c r="H49" s="64">
        <f>+'CUADRO 1'!M49/'CUADRO 1'!H49*100-100</f>
        <v>13.761588798247828</v>
      </c>
      <c r="I49" s="65">
        <f>+'CUADRO 1'!N49/'CUADRO 1'!I49*100-100</f>
        <v>11.179778797712686</v>
      </c>
      <c r="J49" s="65">
        <f>+'CUADRO 1'!O49/'CUADRO 1'!J49*100-100</f>
        <v>12.348681472378161</v>
      </c>
      <c r="K49" s="65">
        <f>+'CUADRO 1'!P49/'CUADRO 1'!K49*100-100</f>
        <v>14.370515647157546</v>
      </c>
      <c r="L49" s="65">
        <f>+'CUADRO 1'!Q49/'CUADRO 1'!L49*100-100</f>
        <v>17.096930500203285</v>
      </c>
      <c r="M49" s="64">
        <f>+'CUADRO 1'!R49/'CUADRO 1'!M49*100-100</f>
        <v>21.525536874494676</v>
      </c>
      <c r="N49" s="65">
        <f>+'CUADRO 1'!S49/'CUADRO 1'!N49*100-100</f>
        <v>20.302445249935147</v>
      </c>
      <c r="O49" s="65">
        <f>+'CUADRO 1'!T49/'CUADRO 1'!O49*100-100</f>
        <v>22.039142362676216</v>
      </c>
      <c r="P49" s="65">
        <f>+'CUADRO 1'!U49/'CUADRO 1'!P49*100-100</f>
        <v>22.313337667232119</v>
      </c>
      <c r="Q49" s="65">
        <f>+'CUADRO 1'!V49/'CUADRO 1'!Q49*100-100</f>
        <v>21.42901992230793</v>
      </c>
      <c r="R49" s="64">
        <f>+'CUADRO 1'!W49/'CUADRO 1'!R49*100-100</f>
        <v>20.574101474403236</v>
      </c>
      <c r="S49" s="65">
        <f>+'CUADRO 1'!X49/'CUADRO 1'!S49*100-100</f>
        <v>19.547100957755632</v>
      </c>
      <c r="T49" s="65">
        <f>+'CUADRO 1'!Y49/'CUADRO 1'!T49*100-100</f>
        <v>19.391905448045648</v>
      </c>
      <c r="U49" s="65">
        <f>+'CUADRO 1'!Z49/'CUADRO 1'!U49*100-100</f>
        <v>20.520822110040385</v>
      </c>
      <c r="V49" s="65">
        <f>+'CUADRO 1'!AA49/'CUADRO 1'!V49*100-100</f>
        <v>22.698535714997718</v>
      </c>
      <c r="W49" s="64">
        <f>+'CUADRO 1'!AB49/'CUADRO 1'!W49*100-100</f>
        <v>27.056780409484944</v>
      </c>
      <c r="X49" s="65">
        <f>+'CUADRO 1'!AC49/'CUADRO 1'!X49*100-100</f>
        <v>25.707661851992029</v>
      </c>
      <c r="Y49" s="65">
        <f>+'CUADRO 1'!AD49/'CUADRO 1'!Y49*100-100</f>
        <v>27.398611562744833</v>
      </c>
      <c r="Z49" s="65">
        <f>+'CUADRO 1'!AE49/'CUADRO 1'!Z49*100-100</f>
        <v>27.825886924184744</v>
      </c>
      <c r="AA49" s="65">
        <f>+'CUADRO 1'!AF49/'CUADRO 1'!AA49*100-100</f>
        <v>27.229578298632447</v>
      </c>
      <c r="AB49" s="64">
        <f>+'CUADRO 1'!AG49/'CUADRO 1'!AB49*100-100</f>
        <v>26.194137282628631</v>
      </c>
      <c r="AC49" s="65">
        <f>+'CUADRO 1'!AH49/'CUADRO 1'!AC49*100-100</f>
        <v>25.55428774667736</v>
      </c>
      <c r="AD49" s="65">
        <f>+'CUADRO 1'!AI49/'CUADRO 1'!AD49*100-100</f>
        <v>25.315927689089833</v>
      </c>
      <c r="AE49" s="65">
        <f>+'CUADRO 1'!AJ49/'CUADRO 1'!AE49*100-100</f>
        <v>26.039212809836272</v>
      </c>
      <c r="AF49" s="65">
        <f>+'CUADRO 1'!AK49/'CUADRO 1'!AF49*100-100</f>
        <v>27.723219559227758</v>
      </c>
      <c r="AG49" s="64">
        <f>+'CUADRO 1'!AL49/'CUADRO 1'!AG49*100-100</f>
        <v>21.397564392206036</v>
      </c>
      <c r="AH49" s="65">
        <f>+'CUADRO 1'!AM49/'CUADRO 1'!AH49*100-100</f>
        <v>27.211398156459694</v>
      </c>
      <c r="AI49" s="65">
        <f>+'CUADRO 1'!AN49/'CUADRO 1'!AI49*100-100</f>
        <v>24.967038735380996</v>
      </c>
      <c r="AJ49" s="65">
        <f>+'CUADRO 1'!AO49/'CUADRO 1'!AJ49*100-100</f>
        <v>23.086703880220114</v>
      </c>
      <c r="AK49" s="65">
        <f>+'CUADRO 1'!AP49/'CUADRO 1'!AK49*100-100</f>
        <v>11.521002553376576</v>
      </c>
      <c r="AL49" s="64">
        <f>+'CUADRO 1'!AQ49/'CUADRO 1'!AL49*100-100</f>
        <v>8.7489850707676737</v>
      </c>
      <c r="AM49" s="65">
        <f>+'CUADRO 1'!AR49/'CUADRO 1'!AM49*100-100</f>
        <v>8.7807630919761692</v>
      </c>
      <c r="AN49" s="65">
        <f>+'CUADRO 1'!AS49/'CUADRO 1'!AN49*100-100</f>
        <v>8.0226693845717278</v>
      </c>
      <c r="AO49" s="65">
        <f>+'CUADRO 1'!AT49/'CUADRO 1'!AO49*100-100</f>
        <v>8.8682627916041383</v>
      </c>
      <c r="AP49" s="65">
        <f>+'CUADRO 1'!AU49/'CUADRO 1'!AP49*100-100</f>
        <v>9.3400358736454052</v>
      </c>
      <c r="AQ49" s="64">
        <f>+'CUADRO 1'!AV49/'CUADRO 1'!AQ49*100-100</f>
        <v>4.1488957770805257</v>
      </c>
      <c r="AR49" s="65">
        <f>+'CUADRO 1'!AW49/'CUADRO 1'!AR49*100-100</f>
        <v>2.5182776329779983</v>
      </c>
      <c r="AS49" s="65">
        <f>+'CUADRO 1'!AX49/'CUADRO 1'!AS49*100-100</f>
        <v>6.0106488281580113</v>
      </c>
      <c r="AT49" s="65">
        <f>+'CUADRO 1'!AY49/'CUADRO 1'!AT49*100-100</f>
        <v>1.592243629106548</v>
      </c>
      <c r="AU49" s="65">
        <f>+'CUADRO 1'!AZ49/'CUADRO 1'!AU49*100-100</f>
        <v>6.4674759478270403</v>
      </c>
      <c r="AV49" s="64">
        <f>+'CUADRO 1'!BA49/'CUADRO 1'!AV49*100-100</f>
        <v>6.5340205497960397</v>
      </c>
      <c r="AW49" s="65">
        <f>+'CUADRO 1'!BB49/'CUADRO 1'!AW49*100-100</f>
        <v>4.947805737757875</v>
      </c>
      <c r="AX49" s="65">
        <f>+'CUADRO 1'!BC49/'CUADRO 1'!AX49*100-100</f>
        <v>3.733654158665729</v>
      </c>
      <c r="AY49" s="65">
        <f>+'CUADRO 1'!BD49/'CUADRO 1'!AY49*100-100</f>
        <v>3.6406199166760302</v>
      </c>
      <c r="AZ49" s="65">
        <f>+'CUADRO 1'!BE49/'CUADRO 1'!AZ49*100-100</f>
        <v>13.664817067814212</v>
      </c>
      <c r="BA49" s="64">
        <f>+'CUADRO 1'!BF49/'CUADRO 1'!BA49*100-100</f>
        <v>3.0299345790682111</v>
      </c>
      <c r="BB49" s="65">
        <f>+'CUADRO 1'!BG49/'CUADRO 1'!BB49*100-100</f>
        <v>7.5044228385798419</v>
      </c>
      <c r="BC49" s="65">
        <f>+'CUADRO 1'!BH49/'CUADRO 1'!BC49*100-100</f>
        <v>9.6087116566959452</v>
      </c>
      <c r="BD49" s="65">
        <f>+'CUADRO 1'!BI49/'CUADRO 1'!BD49*100-100</f>
        <v>0.3210748248944526</v>
      </c>
      <c r="BE49" s="65">
        <f>+'CUADRO 1'!BJ49/'CUADRO 1'!BE49*100-100</f>
        <v>-4.5531369409420961</v>
      </c>
      <c r="BF49" s="64">
        <f>+'CUADRO 1'!BK49/'CUADRO 1'!BF49*100-100</f>
        <v>3.0994853385232943</v>
      </c>
      <c r="BG49" s="65">
        <f>+'CUADRO 1'!BL49/'CUADRO 1'!BG49*100-100</f>
        <v>-1.2352966014503863E-2</v>
      </c>
      <c r="BH49" s="65">
        <f>+'CUADRO 1'!BM49/'CUADRO 1'!BH49*100-100</f>
        <v>0.73574876629606933</v>
      </c>
      <c r="BI49" s="65">
        <f>+'CUADRO 1'!BN49/'CUADRO 1'!BI49*100-100</f>
        <v>9.6328265341124393</v>
      </c>
      <c r="BJ49" s="65">
        <f>+'CUADRO 1'!BO49/'CUADRO 1'!BJ49*100-100</f>
        <v>2.6064569657629306</v>
      </c>
      <c r="BK49" s="64">
        <f>+'CUADRO 1'!BP49/'CUADRO 1'!BK49*100-100</f>
        <v>1.5959492376244953</v>
      </c>
      <c r="BL49" s="65">
        <f>+'CUADRO 1'!BQ49/'CUADRO 1'!BL49*100-100</f>
        <v>0.54370996863755749</v>
      </c>
      <c r="BM49" s="65">
        <f>+'CUADRO 1'!BR49/'CUADRO 1'!BM49*100-100</f>
        <v>2.9621981763871048</v>
      </c>
      <c r="BN49" s="65">
        <f>+'CUADRO 1'!BS49/'CUADRO 1'!BN49*100-100</f>
        <v>0.88347601151134825</v>
      </c>
      <c r="BO49" s="65">
        <f>+'CUADRO 1'!BT49/'CUADRO 1'!BO49*100-100</f>
        <v>1.8984554334197981</v>
      </c>
      <c r="BP49" s="64">
        <f>+'CUADRO 1'!BU49/'CUADRO 1'!BP49*100-100</f>
        <v>3.5672164042216821</v>
      </c>
      <c r="BQ49" s="65">
        <f>+'CUADRO 1'!BV49/'CUADRO 1'!BQ49*100-100</f>
        <v>4.2900322093678085</v>
      </c>
      <c r="BR49" s="65">
        <f>+'CUADRO 1'!BW49/'CUADRO 1'!BR49*100-100</f>
        <v>3.8644462079560782</v>
      </c>
      <c r="BS49" s="65">
        <f>+'CUADRO 1'!BX49/'CUADRO 1'!BS49*100-100</f>
        <v>3.0021943185455342</v>
      </c>
      <c r="BT49" s="65">
        <f>+'CUADRO 1'!BY49/'CUADRO 1'!BT49*100-100</f>
        <v>3.124005408034165</v>
      </c>
      <c r="BU49" s="64">
        <f>+'CUADRO 1'!BZ49/'CUADRO 1'!BU49*100-100</f>
        <v>-1.0895802686158618</v>
      </c>
      <c r="BV49" s="65">
        <f>+'CUADRO 1'!CA49/'CUADRO 1'!BV49*100-100</f>
        <v>-1.4054048264264623</v>
      </c>
      <c r="BW49" s="65">
        <f>+'CUADRO 1'!CB49/'CUADRO 1'!BW49*100-100</f>
        <v>0.86336713964307421</v>
      </c>
      <c r="BX49" s="65">
        <f>+'CUADRO 1'!CC49/'CUADRO 1'!BX49*100-100</f>
        <v>-1.4754947639030149</v>
      </c>
      <c r="BY49" s="65">
        <f>+'CUADRO 1'!CD49/'CUADRO 1'!BY49*100-100</f>
        <v>-2.4688584184014815</v>
      </c>
      <c r="BZ49" s="64">
        <f>+'CUADRO 1'!CE49/'CUADRO 1'!BZ49*100-100</f>
        <v>0.31516702462528201</v>
      </c>
      <c r="CA49" s="65">
        <f>+'CUADRO 1'!CF49/'CUADRO 1'!CA49*100-100</f>
        <v>-0.37367095098367997</v>
      </c>
      <c r="CB49" s="65">
        <f>+'CUADRO 1'!CG49/'CUADRO 1'!CB49*100-100</f>
        <v>-2.9880328690187667</v>
      </c>
      <c r="CC49" s="65">
        <f>+'CUADRO 1'!CH49/'CUADRO 1'!CC49*100-100</f>
        <v>-0.32875884962301427</v>
      </c>
      <c r="CD49" s="65">
        <f>+'CUADRO 1'!CI49/'CUADRO 1'!CD49*100-100</f>
        <v>5.226961560936914</v>
      </c>
      <c r="CE49" s="64">
        <f>+'CUADRO 1'!CJ49/'CUADRO 1'!CE49*100-100</f>
        <v>-3.2464940424497115</v>
      </c>
      <c r="CF49" s="65">
        <f>+'CUADRO 1'!CK49/'CUADRO 1'!CF49*100-100</f>
        <v>-8.0993019569065723</v>
      </c>
      <c r="CG49" s="65">
        <f>+'CUADRO 1'!CL49/'CUADRO 1'!CG49*100-100</f>
        <v>5.5918427039453746</v>
      </c>
      <c r="CH49" s="65">
        <f>+'CUADRO 1'!CM49/'CUADRO 1'!CH49*100-100</f>
        <v>-3.5078936313781099</v>
      </c>
      <c r="CI49" s="65">
        <f>+'CUADRO 1'!CN49/'CUADRO 1'!CI49*100-100</f>
        <v>-7.4333801122694467</v>
      </c>
      <c r="CJ49" s="64"/>
      <c r="CK49" s="65">
        <f>+'CUADRO 1'!CP49/'CUADRO 1'!CK49*100-100</f>
        <v>9.6229740139358739</v>
      </c>
      <c r="CL49" s="65">
        <f>+'CUADRO 1'!CQ49/'CUADRO 1'!CL49*100-100</f>
        <v>-1.118883652403369</v>
      </c>
      <c r="CM49" s="98"/>
      <c r="CN49" s="98"/>
    </row>
    <row r="50" spans="1:92" x14ac:dyDescent="0.25">
      <c r="A50" s="18"/>
      <c r="B50" s="7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98"/>
      <c r="CN50" s="98"/>
    </row>
    <row r="51" spans="1:92" x14ac:dyDescent="0.25">
      <c r="A51" s="8" t="s">
        <v>39</v>
      </c>
      <c r="C51" s="63">
        <f>+'CUADRO 1'!H51/'CUADRO 1'!C51*100-100</f>
        <v>12.670649626052196</v>
      </c>
      <c r="D51" s="63">
        <f>+'CUADRO 1'!I51/'CUADRO 1'!D51*100-100</f>
        <v>13.631893149853298</v>
      </c>
      <c r="E51" s="63">
        <f>+'CUADRO 1'!J51/'CUADRO 1'!E51*100-100</f>
        <v>5.7701783609451098</v>
      </c>
      <c r="F51" s="63">
        <f>+'CUADRO 1'!K51/'CUADRO 1'!F51*100-100</f>
        <v>14.035287494426129</v>
      </c>
      <c r="G51" s="63">
        <f>+'CUADRO 1'!L51/'CUADRO 1'!G51*100-100</f>
        <v>16.554495279815782</v>
      </c>
      <c r="H51" s="63">
        <f>+'CUADRO 1'!M51/'CUADRO 1'!H51*100-100</f>
        <v>5.1259263361793614</v>
      </c>
      <c r="I51" s="63">
        <f>+'CUADRO 1'!N51/'CUADRO 1'!I51*100-100</f>
        <v>2.0906053655131132</v>
      </c>
      <c r="J51" s="63">
        <f>+'CUADRO 1'!O51/'CUADRO 1'!J51*100-100</f>
        <v>6.9189262807001626</v>
      </c>
      <c r="K51" s="63">
        <f>+'CUADRO 1'!P51/'CUADRO 1'!K51*100-100</f>
        <v>8.8319944453569406</v>
      </c>
      <c r="L51" s="63">
        <f>+'CUADRO 1'!Q51/'CUADRO 1'!L51*100-100</f>
        <v>3.1798875790240828</v>
      </c>
      <c r="M51" s="63">
        <f>+'CUADRO 1'!R51/'CUADRO 1'!M51*100-100</f>
        <v>12.84937265113912</v>
      </c>
      <c r="N51" s="63">
        <f>+'CUADRO 1'!S51/'CUADRO 1'!N51*100-100</f>
        <v>11.832077048273803</v>
      </c>
      <c r="O51" s="63">
        <f>+'CUADRO 1'!T51/'CUADRO 1'!O51*100-100</f>
        <v>19.67742620320692</v>
      </c>
      <c r="P51" s="63">
        <f>+'CUADRO 1'!U51/'CUADRO 1'!P51*100-100</f>
        <v>5.9194425531695885</v>
      </c>
      <c r="Q51" s="63">
        <f>+'CUADRO 1'!V51/'CUADRO 1'!Q51*100-100</f>
        <v>14.966800258125872</v>
      </c>
      <c r="R51" s="63">
        <f>+'CUADRO 1'!W51/'CUADRO 1'!R51*100-100</f>
        <v>10.676435429059538</v>
      </c>
      <c r="S51" s="63">
        <f>+'CUADRO 1'!X51/'CUADRO 1'!S51*100-100</f>
        <v>-0.96493643134188289</v>
      </c>
      <c r="T51" s="63">
        <f>+'CUADRO 1'!Y51/'CUADRO 1'!T51*100-100</f>
        <v>24.855297969610064</v>
      </c>
      <c r="U51" s="63">
        <f>+'CUADRO 1'!Z51/'CUADRO 1'!U51*100-100</f>
        <v>18.988427022235172</v>
      </c>
      <c r="V51" s="63">
        <f>+'CUADRO 1'!AA51/'CUADRO 1'!V51*100-100</f>
        <v>1.7206221330042411</v>
      </c>
      <c r="W51" s="63">
        <f>+'CUADRO 1'!AB51/'CUADRO 1'!W51*100-100</f>
        <v>16.292258339422233</v>
      </c>
      <c r="X51" s="63">
        <f>+'CUADRO 1'!AC51/'CUADRO 1'!X51*100-100</f>
        <v>26.835960418496029</v>
      </c>
      <c r="Y51" s="63">
        <f>+'CUADRO 1'!AD51/'CUADRO 1'!Y51*100-100</f>
        <v>6.0689339752593128</v>
      </c>
      <c r="Z51" s="63">
        <f>+'CUADRO 1'!AE51/'CUADRO 1'!Z51*100-100</f>
        <v>14.610297934820267</v>
      </c>
      <c r="AA51" s="63">
        <f>+'CUADRO 1'!AF51/'CUADRO 1'!AA51*100-100</f>
        <v>19.337696509942774</v>
      </c>
      <c r="AB51" s="63">
        <f>+'CUADRO 1'!AG51/'CUADRO 1'!AB51*100-100</f>
        <v>21.163936509927254</v>
      </c>
      <c r="AC51" s="63">
        <f>+'CUADRO 1'!AH51/'CUADRO 1'!AC51*100-100</f>
        <v>15.977272275703143</v>
      </c>
      <c r="AD51" s="63">
        <f>+'CUADRO 1'!AI51/'CUADRO 1'!AD51*100-100</f>
        <v>19.501401367816641</v>
      </c>
      <c r="AE51" s="63">
        <f>+'CUADRO 1'!AJ51/'CUADRO 1'!AE51*100-100</f>
        <v>21.14793474092393</v>
      </c>
      <c r="AF51" s="63">
        <f>+'CUADRO 1'!AK51/'CUADRO 1'!AF51*100-100</f>
        <v>27.84842472616829</v>
      </c>
      <c r="AG51" s="63">
        <f>+'CUADRO 1'!AL51/'CUADRO 1'!AG51*100-100</f>
        <v>18.546063926111174</v>
      </c>
      <c r="AH51" s="63">
        <f>+'CUADRO 1'!AM51/'CUADRO 1'!AH51*100-100</f>
        <v>17.938073683055251</v>
      </c>
      <c r="AI51" s="63">
        <f>+'CUADRO 1'!AN51/'CUADRO 1'!AI51*100-100</f>
        <v>24.128844166602619</v>
      </c>
      <c r="AJ51" s="63">
        <f>+'CUADRO 1'!AO51/'CUADRO 1'!AJ51*100-100</f>
        <v>13.058283350974136</v>
      </c>
      <c r="AK51" s="63">
        <f>+'CUADRO 1'!AP51/'CUADRO 1'!AK51*100-100</f>
        <v>19.43853948502408</v>
      </c>
      <c r="AL51" s="63">
        <f>+'CUADRO 1'!AQ51/'CUADRO 1'!AL51*100-100</f>
        <v>6.7066453643832347</v>
      </c>
      <c r="AM51" s="63">
        <f>+'CUADRO 1'!AR51/'CUADRO 1'!AM51*100-100</f>
        <v>20.890325767026027</v>
      </c>
      <c r="AN51" s="63">
        <f>+'CUADRO 1'!AS51/'CUADRO 1'!AN51*100-100</f>
        <v>5.4729247714185618</v>
      </c>
      <c r="AO51" s="63">
        <f>+'CUADRO 1'!AT51/'CUADRO 1'!AO51*100-100</f>
        <v>8.1389023852690912</v>
      </c>
      <c r="AP51" s="63">
        <f>+'CUADRO 1'!AU51/'CUADRO 1'!AP51*100-100</f>
        <v>-5.9162223769040594</v>
      </c>
      <c r="AQ51" s="63">
        <f>+'CUADRO 1'!AV51/'CUADRO 1'!AQ51*100-100</f>
        <v>8.4983973017108667</v>
      </c>
      <c r="AR51" s="63">
        <f>+'CUADRO 1'!AW51/'CUADRO 1'!AR51*100-100</f>
        <v>4.649655554646003</v>
      </c>
      <c r="AS51" s="63">
        <f>+'CUADRO 1'!AX51/'CUADRO 1'!AS51*100-100</f>
        <v>7.4762293431136442</v>
      </c>
      <c r="AT51" s="63">
        <f>+'CUADRO 1'!AY51/'CUADRO 1'!AT51*100-100</f>
        <v>6.8822084630602944</v>
      </c>
      <c r="AU51" s="63">
        <f>+'CUADRO 1'!AZ51/'CUADRO 1'!AU51*100-100</f>
        <v>15.608482525700595</v>
      </c>
      <c r="AV51" s="63">
        <f>+'CUADRO 1'!BA51/'CUADRO 1'!AV51*100-100</f>
        <v>6.4617625252247848</v>
      </c>
      <c r="AW51" s="63">
        <f>+'CUADRO 1'!BB51/'CUADRO 1'!AW51*100-100</f>
        <v>9.1202993382007804</v>
      </c>
      <c r="AX51" s="63">
        <f>+'CUADRO 1'!BC51/'CUADRO 1'!AX51*100-100</f>
        <v>-0.30999259537998114</v>
      </c>
      <c r="AY51" s="63">
        <f>+'CUADRO 1'!BD51/'CUADRO 1'!AY51*100-100</f>
        <v>7.339499770127361</v>
      </c>
      <c r="AZ51" s="63">
        <f>+'CUADRO 1'!BE51/'CUADRO 1'!AZ51*100-100</f>
        <v>9.4295671770165512</v>
      </c>
      <c r="BA51" s="63">
        <f>+'CUADRO 1'!BF51/'CUADRO 1'!BA51*100-100</f>
        <v>12.456576690545432</v>
      </c>
      <c r="BB51" s="63">
        <f>+'CUADRO 1'!BG51/'CUADRO 1'!BB51*100-100</f>
        <v>10.732044643990406</v>
      </c>
      <c r="BC51" s="63">
        <f>+'CUADRO 1'!BH51/'CUADRO 1'!BC51*100-100</f>
        <v>20.408368277258177</v>
      </c>
      <c r="BD51" s="63">
        <f>+'CUADRO 1'!BI51/'CUADRO 1'!BD51*100-100</f>
        <v>12.888902242022127</v>
      </c>
      <c r="BE51" s="63">
        <f>+'CUADRO 1'!BJ51/'CUADRO 1'!BE51*100-100</f>
        <v>6.8025102190633504</v>
      </c>
      <c r="BF51" s="63">
        <f>+'CUADRO 1'!BK51/'CUADRO 1'!BF51*100-100</f>
        <v>10.400712443552933</v>
      </c>
      <c r="BG51" s="63">
        <f>+'CUADRO 1'!BL51/'CUADRO 1'!BG51*100-100</f>
        <v>6.2656551549650601</v>
      </c>
      <c r="BH51" s="63">
        <f>+'CUADRO 1'!BM51/'CUADRO 1'!BH51*100-100</f>
        <v>11.292218701056385</v>
      </c>
      <c r="BI51" s="63">
        <f>+'CUADRO 1'!BN51/'CUADRO 1'!BI51*100-100</f>
        <v>12.439259133179632</v>
      </c>
      <c r="BJ51" s="63">
        <f>+'CUADRO 1'!BO51/'CUADRO 1'!BJ51*100-100</f>
        <v>11.816314639521266</v>
      </c>
      <c r="BK51" s="63">
        <f>+'CUADRO 1'!BP51/'CUADRO 1'!BK51*100-100</f>
        <v>7.67368985458927</v>
      </c>
      <c r="BL51" s="63">
        <f>+'CUADRO 1'!BQ51/'CUADRO 1'!BL51*100-100</f>
        <v>9.4105430296574184</v>
      </c>
      <c r="BM51" s="63">
        <f>+'CUADRO 1'!BR51/'CUADRO 1'!BM51*100-100</f>
        <v>7.0721888006924019</v>
      </c>
      <c r="BN51" s="63">
        <f>+'CUADRO 1'!BS51/'CUADRO 1'!BN51*100-100</f>
        <v>4.3858953801303926</v>
      </c>
      <c r="BO51" s="63">
        <f>+'CUADRO 1'!BT51/'CUADRO 1'!BO51*100-100</f>
        <v>9.8736854674798025</v>
      </c>
      <c r="BP51" s="63">
        <f>+'CUADRO 1'!BU51/'CUADRO 1'!BP51*100-100</f>
        <v>7.860564682500268</v>
      </c>
      <c r="BQ51" s="63">
        <f>+'CUADRO 1'!BV51/'CUADRO 1'!BQ51*100-100</f>
        <v>8.0052298025184996</v>
      </c>
      <c r="BR51" s="63">
        <f>+'CUADRO 1'!BW51/'CUADRO 1'!BR51*100-100</f>
        <v>7.2555746322607035</v>
      </c>
      <c r="BS51" s="63">
        <f>+'CUADRO 1'!BX51/'CUADRO 1'!BS51*100-100</f>
        <v>5.6569019255356068</v>
      </c>
      <c r="BT51" s="63">
        <f>+'CUADRO 1'!BY51/'CUADRO 1'!BT51*100-100</f>
        <v>10.430257497316802</v>
      </c>
      <c r="BU51" s="63">
        <f>+'CUADRO 1'!BZ51/'CUADRO 1'!BU51*100-100</f>
        <v>5.8562056101978328</v>
      </c>
      <c r="BV51" s="63">
        <f>+'CUADRO 1'!CA51/'CUADRO 1'!BV51*100-100</f>
        <v>6.0827284555598595</v>
      </c>
      <c r="BW51" s="63">
        <f>+'CUADRO 1'!CB51/'CUADRO 1'!BW51*100-100</f>
        <v>5.5733074271121694</v>
      </c>
      <c r="BX51" s="63">
        <f>+'CUADRO 1'!CC51/'CUADRO 1'!BX51*100-100</f>
        <v>7.5513462497311252</v>
      </c>
      <c r="BY51" s="63">
        <f>+'CUADRO 1'!CD51/'CUADRO 1'!BY51*100-100</f>
        <v>4.3299571155735634</v>
      </c>
      <c r="BZ51" s="63">
        <f>+'CUADRO 1'!CE51/'CUADRO 1'!BZ51*100-100</f>
        <v>4.0332911810062768</v>
      </c>
      <c r="CA51" s="63">
        <f>+'CUADRO 1'!CF51/'CUADRO 1'!CA51*100-100</f>
        <v>3.1455247412055911</v>
      </c>
      <c r="CB51" s="63">
        <f>+'CUADRO 1'!CG51/'CUADRO 1'!CB51*100-100</f>
        <v>3.7327618067073871</v>
      </c>
      <c r="CC51" s="63">
        <f>+'CUADRO 1'!CH51/'CUADRO 1'!CC51*100-100</f>
        <v>4.0099039306659989</v>
      </c>
      <c r="CD51" s="63">
        <f>+'CUADRO 1'!CI51/'CUADRO 1'!CD51*100-100</f>
        <v>5.2215902523406612</v>
      </c>
      <c r="CE51" s="63">
        <f>+'CUADRO 1'!CJ51/'CUADRO 1'!CE51*100-100</f>
        <v>6.6587318010878249</v>
      </c>
      <c r="CF51" s="63">
        <f>+'CUADRO 1'!CK51/'CUADRO 1'!CF51*100-100</f>
        <v>6.8417519594761416</v>
      </c>
      <c r="CG51" s="63">
        <f>+'CUADRO 1'!CL51/'CUADRO 1'!CG51*100-100</f>
        <v>6.2599667247144311</v>
      </c>
      <c r="CH51" s="63">
        <f>+'CUADRO 1'!CM51/'CUADRO 1'!CH51*100-100</f>
        <v>6.5766181987644217</v>
      </c>
      <c r="CI51" s="63">
        <f>+'CUADRO 1'!CN51/'CUADRO 1'!CI51*100-100</f>
        <v>6.9296633498510971</v>
      </c>
      <c r="CJ51" s="63"/>
      <c r="CK51" s="63">
        <f>+'CUADRO 1'!CP51/'CUADRO 1'!CK51*100-100</f>
        <v>7.79256691014794</v>
      </c>
      <c r="CL51" s="63">
        <f>+'CUADRO 1'!CQ51/'CUADRO 1'!CL51*100-100</f>
        <v>11.350202937548119</v>
      </c>
      <c r="CM51" s="98"/>
      <c r="CN51" s="98"/>
    </row>
    <row r="52" spans="1:92" outlineLevel="1" x14ac:dyDescent="0.25">
      <c r="A52" s="31" t="s">
        <v>37</v>
      </c>
      <c r="B52" s="1"/>
      <c r="C52" s="64">
        <f>+'CUADRO 1'!H52/'CUADRO 1'!C52*100-100</f>
        <v>7.6250970171025187</v>
      </c>
      <c r="D52" s="65">
        <f>+'CUADRO 1'!I52/'CUADRO 1'!D52*100-100</f>
        <v>4.0144639876365034</v>
      </c>
      <c r="E52" s="65">
        <f>+'CUADRO 1'!J52/'CUADRO 1'!E52*100-100</f>
        <v>-4.9206830497830936</v>
      </c>
      <c r="F52" s="65">
        <f>+'CUADRO 1'!K52/'CUADRO 1'!F52*100-100</f>
        <v>11.66690658824659</v>
      </c>
      <c r="G52" s="65">
        <f>+'CUADRO 1'!L52/'CUADRO 1'!G52*100-100</f>
        <v>18.92844270740521</v>
      </c>
      <c r="H52" s="64">
        <f>+'CUADRO 1'!M52/'CUADRO 1'!H52*100-100</f>
        <v>4.4379085029998322</v>
      </c>
      <c r="I52" s="65">
        <f>+'CUADRO 1'!N52/'CUADRO 1'!I52*100-100</f>
        <v>-0.19147867576278088</v>
      </c>
      <c r="J52" s="65">
        <f>+'CUADRO 1'!O52/'CUADRO 1'!J52*100-100</f>
        <v>12.031824096899072</v>
      </c>
      <c r="K52" s="65">
        <f>+'CUADRO 1'!P52/'CUADRO 1'!K52*100-100</f>
        <v>7.7080038894836491</v>
      </c>
      <c r="L52" s="65">
        <f>+'CUADRO 1'!Q52/'CUADRO 1'!L52*100-100</f>
        <v>-0.23568484924958</v>
      </c>
      <c r="M52" s="64">
        <f>+'CUADRO 1'!R52/'CUADRO 1'!M52*100-100</f>
        <v>15.441776016963885</v>
      </c>
      <c r="N52" s="65">
        <f>+'CUADRO 1'!S52/'CUADRO 1'!N52*100-100</f>
        <v>15.235509335457962</v>
      </c>
      <c r="O52" s="65">
        <f>+'CUADRO 1'!T52/'CUADRO 1'!O52*100-100</f>
        <v>20.492847159639723</v>
      </c>
      <c r="P52" s="65">
        <f>+'CUADRO 1'!U52/'CUADRO 1'!P52*100-100</f>
        <v>10.725122707988049</v>
      </c>
      <c r="Q52" s="65">
        <f>+'CUADRO 1'!V52/'CUADRO 1'!Q52*100-100</f>
        <v>16.064205326955275</v>
      </c>
      <c r="R52" s="64">
        <f>+'CUADRO 1'!W52/'CUADRO 1'!R52*100-100</f>
        <v>13.124051153781096</v>
      </c>
      <c r="S52" s="65">
        <f>+'CUADRO 1'!X52/'CUADRO 1'!S52*100-100</f>
        <v>0.24801677553173818</v>
      </c>
      <c r="T52" s="65">
        <f>+'CUADRO 1'!Y52/'CUADRO 1'!T52*100-100</f>
        <v>25.512290263853842</v>
      </c>
      <c r="U52" s="65">
        <f>+'CUADRO 1'!Z52/'CUADRO 1'!U52*100-100</f>
        <v>17.608938248422845</v>
      </c>
      <c r="V52" s="65">
        <f>+'CUADRO 1'!AA52/'CUADRO 1'!V52*100-100</f>
        <v>9.1367091267849077</v>
      </c>
      <c r="W52" s="64">
        <f>+'CUADRO 1'!AB52/'CUADRO 1'!W52*100-100</f>
        <v>19.965340765803148</v>
      </c>
      <c r="X52" s="65">
        <f>+'CUADRO 1'!AC52/'CUADRO 1'!X52*100-100</f>
        <v>37.43819174483329</v>
      </c>
      <c r="Y52" s="65">
        <f>+'CUADRO 1'!AD52/'CUADRO 1'!Y52*100-100</f>
        <v>8.8816493727074146</v>
      </c>
      <c r="Z52" s="65">
        <f>+'CUADRO 1'!AE52/'CUADRO 1'!Z52*100-100</f>
        <v>22.161367266997843</v>
      </c>
      <c r="AA52" s="65">
        <f>+'CUADRO 1'!AF52/'CUADRO 1'!AA52*100-100</f>
        <v>15.073451404750315</v>
      </c>
      <c r="AB52" s="64">
        <f>+'CUADRO 1'!AG52/'CUADRO 1'!AB52*100-100</f>
        <v>22.404544106505313</v>
      </c>
      <c r="AC52" s="65">
        <f>+'CUADRO 1'!AH52/'CUADRO 1'!AC52*100-100</f>
        <v>15.697311645135841</v>
      </c>
      <c r="AD52" s="65">
        <f>+'CUADRO 1'!AI52/'CUADRO 1'!AD52*100-100</f>
        <v>22.029671334423554</v>
      </c>
      <c r="AE52" s="65">
        <f>+'CUADRO 1'!AJ52/'CUADRO 1'!AE52*100-100</f>
        <v>17.609533376994293</v>
      </c>
      <c r="AF52" s="65">
        <f>+'CUADRO 1'!AK52/'CUADRO 1'!AF52*100-100</f>
        <v>34.239276959834882</v>
      </c>
      <c r="AG52" s="64">
        <f>+'CUADRO 1'!AL52/'CUADRO 1'!AG52*100-100</f>
        <v>19.173170183588155</v>
      </c>
      <c r="AH52" s="65">
        <f>+'CUADRO 1'!AM52/'CUADRO 1'!AH52*100-100</f>
        <v>16.414868481877363</v>
      </c>
      <c r="AI52" s="65">
        <f>+'CUADRO 1'!AN52/'CUADRO 1'!AI52*100-100</f>
        <v>23.871940166234722</v>
      </c>
      <c r="AJ52" s="65">
        <f>+'CUADRO 1'!AO52/'CUADRO 1'!AJ52*100-100</f>
        <v>16.364894742838416</v>
      </c>
      <c r="AK52" s="65">
        <f>+'CUADRO 1'!AP52/'CUADRO 1'!AK52*100-100</f>
        <v>20.025762917673504</v>
      </c>
      <c r="AL52" s="64">
        <f>+'CUADRO 1'!AQ52/'CUADRO 1'!AL52*100-100</f>
        <v>6.1733669586785851</v>
      </c>
      <c r="AM52" s="65">
        <f>+'CUADRO 1'!AR52/'CUADRO 1'!AM52*100-100</f>
        <v>24.264454909506512</v>
      </c>
      <c r="AN52" s="65">
        <f>+'CUADRO 1'!AS52/'CUADRO 1'!AN52*100-100</f>
        <v>8.8796725027276153</v>
      </c>
      <c r="AO52" s="65">
        <f>+'CUADRO 1'!AT52/'CUADRO 1'!AO52*100-100</f>
        <v>6.438484833253753</v>
      </c>
      <c r="AP52" s="65">
        <f>+'CUADRO 1'!AU52/'CUADRO 1'!AP52*100-100</f>
        <v>-10.666514722697443</v>
      </c>
      <c r="AQ52" s="64">
        <f>+'CUADRO 1'!AV52/'CUADRO 1'!AQ52*100-100</f>
        <v>7.0688726501192605</v>
      </c>
      <c r="AR52" s="65">
        <f>+'CUADRO 1'!AW52/'CUADRO 1'!AR52*100-100</f>
        <v>1.5663857291430929</v>
      </c>
      <c r="AS52" s="65">
        <f>+'CUADRO 1'!AX52/'CUADRO 1'!AS52*100-100</f>
        <v>5.036700010702603</v>
      </c>
      <c r="AT52" s="65">
        <f>+'CUADRO 1'!AY52/'CUADRO 1'!AT52*100-100</f>
        <v>5.6735537332367301</v>
      </c>
      <c r="AU52" s="65">
        <f>+'CUADRO 1'!AZ52/'CUADRO 1'!AU52*100-100</f>
        <v>16.798869249429856</v>
      </c>
      <c r="AV52" s="64">
        <f>+'CUADRO 1'!BA52/'CUADRO 1'!AV52*100-100</f>
        <v>9.2226514467566005</v>
      </c>
      <c r="AW52" s="65">
        <f>+'CUADRO 1'!BB52/'CUADRO 1'!AW52*100-100</f>
        <v>10.859057776275876</v>
      </c>
      <c r="AX52" s="65">
        <f>+'CUADRO 1'!BC52/'CUADRO 1'!AX52*100-100</f>
        <v>1.9823367858826941</v>
      </c>
      <c r="AY52" s="65">
        <f>+'CUADRO 1'!BD52/'CUADRO 1'!AY52*100-100</f>
        <v>10.364053864461866</v>
      </c>
      <c r="AZ52" s="65">
        <f>+'CUADRO 1'!BE52/'CUADRO 1'!AZ52*100-100</f>
        <v>13.579777546746882</v>
      </c>
      <c r="BA52" s="64">
        <f>+'CUADRO 1'!BF52/'CUADRO 1'!BA52*100-100</f>
        <v>14.153009342955599</v>
      </c>
      <c r="BB52" s="65">
        <f>+'CUADRO 1'!BG52/'CUADRO 1'!BB52*100-100</f>
        <v>13.178850351600687</v>
      </c>
      <c r="BC52" s="65">
        <f>+'CUADRO 1'!BH52/'CUADRO 1'!BC52*100-100</f>
        <v>21.125740811566544</v>
      </c>
      <c r="BD52" s="65">
        <f>+'CUADRO 1'!BI52/'CUADRO 1'!BD52*100-100</f>
        <v>13.492553554934148</v>
      </c>
      <c r="BE52" s="65">
        <f>+'CUADRO 1'!BJ52/'CUADRO 1'!BE52*100-100</f>
        <v>9.6030167207443782</v>
      </c>
      <c r="BF52" s="64">
        <f>+'CUADRO 1'!BK52/'CUADRO 1'!BF52*100-100</f>
        <v>10.629676508566007</v>
      </c>
      <c r="BG52" s="65">
        <f>+'CUADRO 1'!BL52/'CUADRO 1'!BG52*100-100</f>
        <v>8.0168533086498286</v>
      </c>
      <c r="BH52" s="65">
        <f>+'CUADRO 1'!BM52/'CUADRO 1'!BH52*100-100</f>
        <v>11.434589443152788</v>
      </c>
      <c r="BI52" s="65">
        <f>+'CUADRO 1'!BN52/'CUADRO 1'!BI52*100-100</f>
        <v>12.863953822409371</v>
      </c>
      <c r="BJ52" s="65">
        <f>+'CUADRO 1'!BO52/'CUADRO 1'!BJ52*100-100</f>
        <v>10.126955275982908</v>
      </c>
      <c r="BK52" s="64">
        <f>+'CUADRO 1'!BP52/'CUADRO 1'!BK52*100-100</f>
        <v>9.519886598038525</v>
      </c>
      <c r="BL52" s="65">
        <f>+'CUADRO 1'!BQ52/'CUADRO 1'!BL52*100-100</f>
        <v>11.403259568574484</v>
      </c>
      <c r="BM52" s="65">
        <f>+'CUADRO 1'!BR52/'CUADRO 1'!BM52*100-100</f>
        <v>9.7859595702940965</v>
      </c>
      <c r="BN52" s="65">
        <f>+'CUADRO 1'!BS52/'CUADRO 1'!BN52*100-100</f>
        <v>5.7188137146951306</v>
      </c>
      <c r="BO52" s="65">
        <f>+'CUADRO 1'!BT52/'CUADRO 1'!BO52*100-100</f>
        <v>11.37332267978617</v>
      </c>
      <c r="BP52" s="64">
        <f>+'CUADRO 1'!BU52/'CUADRO 1'!BP52*100-100</f>
        <v>5.9263640516203964</v>
      </c>
      <c r="BQ52" s="65">
        <f>+'CUADRO 1'!BV52/'CUADRO 1'!BQ52*100-100</f>
        <v>6.0832130627953802</v>
      </c>
      <c r="BR52" s="65">
        <f>+'CUADRO 1'!BW52/'CUADRO 1'!BR52*100-100</f>
        <v>4.9690613601460711</v>
      </c>
      <c r="BS52" s="65">
        <f>+'CUADRO 1'!BX52/'CUADRO 1'!BS52*100-100</f>
        <v>4.7101292415410398</v>
      </c>
      <c r="BT52" s="65">
        <f>+'CUADRO 1'!BY52/'CUADRO 1'!BT52*100-100</f>
        <v>7.8790494543885075</v>
      </c>
      <c r="BU52" s="64">
        <f>+'CUADRO 1'!BZ52/'CUADRO 1'!BU52*100-100</f>
        <v>5.0567754411971606</v>
      </c>
      <c r="BV52" s="65">
        <f>+'CUADRO 1'!CA52/'CUADRO 1'!BV52*100-100</f>
        <v>5.5443714318713262</v>
      </c>
      <c r="BW52" s="65">
        <f>+'CUADRO 1'!CB52/'CUADRO 1'!BW52*100-100</f>
        <v>5.0996047121443269</v>
      </c>
      <c r="BX52" s="65">
        <f>+'CUADRO 1'!CC52/'CUADRO 1'!BX52*100-100</f>
        <v>7.2859211851936436</v>
      </c>
      <c r="BY52" s="65">
        <f>+'CUADRO 1'!CD52/'CUADRO 1'!BY52*100-100</f>
        <v>2.469988596394046</v>
      </c>
      <c r="BZ52" s="64">
        <f>+'CUADRO 1'!CE52/'CUADRO 1'!BZ52*100-100</f>
        <v>5.3288124883751493</v>
      </c>
      <c r="CA52" s="65">
        <f>+'CUADRO 1'!CF52/'CUADRO 1'!CA52*100-100</f>
        <v>3.6018958434935371</v>
      </c>
      <c r="CB52" s="65">
        <f>+'CUADRO 1'!CG52/'CUADRO 1'!CB52*100-100</f>
        <v>4.7318351936425245</v>
      </c>
      <c r="CC52" s="65">
        <f>+'CUADRO 1'!CH52/'CUADRO 1'!CC52*100-100</f>
        <v>4.998828609649749</v>
      </c>
      <c r="CD52" s="65">
        <f>+'CUADRO 1'!CI52/'CUADRO 1'!CD52*100-100</f>
        <v>7.868796778675673</v>
      </c>
      <c r="CE52" s="64">
        <f>+'CUADRO 1'!CJ52/'CUADRO 1'!CE52*100-100</f>
        <v>7.5600974437872992</v>
      </c>
      <c r="CF52" s="65">
        <f>+'CUADRO 1'!CK52/'CUADRO 1'!CF52*100-100</f>
        <v>7.3328380180364974</v>
      </c>
      <c r="CG52" s="65">
        <f>+'CUADRO 1'!CL52/'CUADRO 1'!CG52*100-100</f>
        <v>7.6270772410970409</v>
      </c>
      <c r="CH52" s="65">
        <f>+'CUADRO 1'!CM52/'CUADRO 1'!CH52*100-100</f>
        <v>7.897338455249951</v>
      </c>
      <c r="CI52" s="65">
        <f>+'CUADRO 1'!CN52/'CUADRO 1'!CI52*100-100</f>
        <v>7.3818560568189326</v>
      </c>
      <c r="CJ52" s="64"/>
      <c r="CK52" s="65">
        <f>+'CUADRO 1'!CP52/'CUADRO 1'!CK52*100-100</f>
        <v>11.627516540169736</v>
      </c>
      <c r="CL52" s="65">
        <f>+'CUADRO 1'!CQ52/'CUADRO 1'!CL52*100-100</f>
        <v>13.82514139389275</v>
      </c>
      <c r="CM52" s="98"/>
      <c r="CN52" s="98"/>
    </row>
    <row r="53" spans="1:92" outlineLevel="1" x14ac:dyDescent="0.25">
      <c r="A53" s="31" t="s">
        <v>35</v>
      </c>
      <c r="B53" s="1"/>
      <c r="C53" s="64">
        <f>+'CUADRO 1'!H53/'CUADRO 1'!C53*100-100</f>
        <v>28.913337697438948</v>
      </c>
      <c r="D53" s="65">
        <f>+'CUADRO 1'!I53/'CUADRO 1'!D53*100-100</f>
        <v>50.021830486274069</v>
      </c>
      <c r="E53" s="65">
        <f>+'CUADRO 1'!J53/'CUADRO 1'!E53*100-100</f>
        <v>61.01706492412427</v>
      </c>
      <c r="F53" s="65">
        <f>+'CUADRO 1'!K53/'CUADRO 1'!F53*100-100</f>
        <v>15.399194887454357</v>
      </c>
      <c r="G53" s="65">
        <f>+'CUADRO 1'!L53/'CUADRO 1'!G53*100-100</f>
        <v>-1.3881355448342845</v>
      </c>
      <c r="H53" s="64">
        <f>+'CUADRO 1'!M53/'CUADRO 1'!H53*100-100</f>
        <v>6.2555394078733144</v>
      </c>
      <c r="I53" s="65">
        <f>+'CUADRO 1'!N53/'CUADRO 1'!I53*100-100</f>
        <v>3.1449515251832594</v>
      </c>
      <c r="J53" s="65">
        <f>+'CUADRO 1'!O53/'CUADRO 1'!J53*100-100</f>
        <v>-17.16923903590947</v>
      </c>
      <c r="K53" s="65">
        <f>+'CUADRO 1'!P53/'CUADRO 1'!K53*100-100</f>
        <v>18.335403901090032</v>
      </c>
      <c r="L53" s="65">
        <f>+'CUADRO 1'!Q53/'CUADRO 1'!L53*100-100</f>
        <v>22.729082079452283</v>
      </c>
      <c r="M53" s="64">
        <f>+'CUADRO 1'!R53/'CUADRO 1'!M53*100-100</f>
        <v>3.750342666066615</v>
      </c>
      <c r="N53" s="65">
        <f>+'CUADRO 1'!S53/'CUADRO 1'!N53*100-100</f>
        <v>1.3812471343420469</v>
      </c>
      <c r="O53" s="65">
        <f>+'CUADRO 1'!T53/'CUADRO 1'!O53*100-100</f>
        <v>24.202125389441335</v>
      </c>
      <c r="P53" s="65">
        <f>+'CUADRO 1'!U53/'CUADRO 1'!P53*100-100</f>
        <v>-21.001684500225409</v>
      </c>
      <c r="Q53" s="65">
        <f>+'CUADRO 1'!V53/'CUADRO 1'!Q53*100-100</f>
        <v>17.398688493654774</v>
      </c>
      <c r="R53" s="64">
        <f>+'CUADRO 1'!W53/'CUADRO 1'!R53*100-100</f>
        <v>11.617641656328502</v>
      </c>
      <c r="S53" s="65">
        <f>+'CUADRO 1'!X53/'CUADRO 1'!S53*100-100</f>
        <v>-3.7128680579412503</v>
      </c>
      <c r="T53" s="65">
        <f>+'CUADRO 1'!Y53/'CUADRO 1'!T53*100-100</f>
        <v>52.851713639706162</v>
      </c>
      <c r="U53" s="65">
        <f>+'CUADRO 1'!Z53/'CUADRO 1'!U53*100-100</f>
        <v>56.068865062918604</v>
      </c>
      <c r="V53" s="65">
        <f>+'CUADRO 1'!AA53/'CUADRO 1'!V53*100-100</f>
        <v>-30.551034759895529</v>
      </c>
      <c r="W53" s="64">
        <f>+'CUADRO 1'!AB53/'CUADRO 1'!W53*100-100</f>
        <v>4.4230311561656492</v>
      </c>
      <c r="X53" s="65">
        <f>+'CUADRO 1'!AC53/'CUADRO 1'!X53*100-100</f>
        <v>8.2445499257064654</v>
      </c>
      <c r="Y53" s="65">
        <f>+'CUADRO 1'!AD53/'CUADRO 1'!Y53*100-100</f>
        <v>-4.9808239626280937</v>
      </c>
      <c r="Z53" s="65">
        <f>+'CUADRO 1'!AE53/'CUADRO 1'!Z53*100-100</f>
        <v>-23.314170254732645</v>
      </c>
      <c r="AA53" s="65">
        <f>+'CUADRO 1'!AF53/'CUADRO 1'!AA53*100-100</f>
        <v>55.132034804244228</v>
      </c>
      <c r="AB53" s="64">
        <f>+'CUADRO 1'!AG53/'CUADRO 1'!AB53*100-100</f>
        <v>9.7784447978896765</v>
      </c>
      <c r="AC53" s="65">
        <f>+'CUADRO 1'!AH53/'CUADRO 1'!AC53*100-100</f>
        <v>17.272211420512875</v>
      </c>
      <c r="AD53" s="65">
        <f>+'CUADRO 1'!AI53/'CUADRO 1'!AD53*100-100</f>
        <v>-5.9800790214588346</v>
      </c>
      <c r="AE53" s="65">
        <f>+'CUADRO 1'!AJ53/'CUADRO 1'!AE53*100-100</f>
        <v>39.479809037471085</v>
      </c>
      <c r="AF53" s="65">
        <f>+'CUADRO 1'!AK53/'CUADRO 1'!AF53*100-100</f>
        <v>-5.1421085022658986</v>
      </c>
      <c r="AG53" s="64">
        <f>+'CUADRO 1'!AL53/'CUADRO 1'!AG53*100-100</f>
        <v>22.721570567539587</v>
      </c>
      <c r="AH53" s="65">
        <f>+'CUADRO 1'!AM53/'CUADRO 1'!AH53*100-100</f>
        <v>30.682994688174858</v>
      </c>
      <c r="AI53" s="65">
        <f>+'CUADRO 1'!AN53/'CUADRO 1'!AI53*100-100</f>
        <v>43.119926319974638</v>
      </c>
      <c r="AJ53" s="65">
        <f>+'CUADRO 1'!AO53/'CUADRO 1'!AJ53*100-100</f>
        <v>-4.700114691793928</v>
      </c>
      <c r="AK53" s="65">
        <f>+'CUADRO 1'!AP53/'CUADRO 1'!AK53*100-100</f>
        <v>21.767958516625299</v>
      </c>
      <c r="AL53" s="64">
        <f>+'CUADRO 1'!AQ53/'CUADRO 1'!AL53*100-100</f>
        <v>4.2850136999860382</v>
      </c>
      <c r="AM53" s="65">
        <f>+'CUADRO 1'!AR53/'CUADRO 1'!AM53*100-100</f>
        <v>6.4334952302129977</v>
      </c>
      <c r="AN53" s="65">
        <f>+'CUADRO 1'!AS53/'CUADRO 1'!AN53*100-100</f>
        <v>-23.278065934065935</v>
      </c>
      <c r="AO53" s="65">
        <f>+'CUADRO 1'!AT53/'CUADRO 1'!AO53*100-100</f>
        <v>18.985770583099338</v>
      </c>
      <c r="AP53" s="65">
        <f>+'CUADRO 1'!AU53/'CUADRO 1'!AP53*100-100</f>
        <v>20.165251894099939</v>
      </c>
      <c r="AQ53" s="64">
        <f>+'CUADRO 1'!AV53/'CUADRO 1'!AQ53*100-100</f>
        <v>18.747384452104725</v>
      </c>
      <c r="AR53" s="65">
        <f>+'CUADRO 1'!AW53/'CUADRO 1'!AR53*100-100</f>
        <v>13.771828629749109</v>
      </c>
      <c r="AS53" s="65">
        <f>+'CUADRO 1'!AX53/'CUADRO 1'!AS53*100-100</f>
        <v>35.734125347193583</v>
      </c>
      <c r="AT53" s="65">
        <f>+'CUADRO 1'!AY53/'CUADRO 1'!AT53*100-100</f>
        <v>23.7786230777469</v>
      </c>
      <c r="AU53" s="65">
        <f>+'CUADRO 1'!AZ53/'CUADRO 1'!AU53*100-100</f>
        <v>8.5713517925703968</v>
      </c>
      <c r="AV53" s="64">
        <f>+'CUADRO 1'!BA53/'CUADRO 1'!AV53*100-100</f>
        <v>-20.741023321380155</v>
      </c>
      <c r="AW53" s="65">
        <f>+'CUADRO 1'!BB53/'CUADRO 1'!AW53*100-100</f>
        <v>-4.146516391139059</v>
      </c>
      <c r="AX53" s="65">
        <f>+'CUADRO 1'!BC53/'CUADRO 1'!AX53*100-100</f>
        <v>-28.190867894456034</v>
      </c>
      <c r="AY53" s="65">
        <f>+'CUADRO 1'!BD53/'CUADRO 1'!AY53*100-100</f>
        <v>-26.963872563785401</v>
      </c>
      <c r="AZ53" s="65">
        <f>+'CUADRO 1'!BE53/'CUADRO 1'!AZ53*100-100</f>
        <v>-30.743027925424954</v>
      </c>
      <c r="BA53" s="64">
        <f>+'CUADRO 1'!BF53/'CUADRO 1'!BA53*100-100</f>
        <v>2.1029258337718488</v>
      </c>
      <c r="BB53" s="65">
        <f>+'CUADRO 1'!BG53/'CUADRO 1'!BB53*100-100</f>
        <v>-10.60515081859549</v>
      </c>
      <c r="BC53" s="65">
        <f>+'CUADRO 1'!BH53/'CUADRO 1'!BC53*100-100</f>
        <v>24.827304062410363</v>
      </c>
      <c r="BD53" s="65">
        <f>+'CUADRO 1'!BI53/'CUADRO 1'!BD53*100-100</f>
        <v>19.122666924069193</v>
      </c>
      <c r="BE53" s="65">
        <f>+'CUADRO 1'!BJ53/'CUADRO 1'!BE53*100-100</f>
        <v>-12.610620457357797</v>
      </c>
      <c r="BF53" s="64">
        <f>+'CUADRO 1'!BK53/'CUADRO 1'!BF53*100-100</f>
        <v>14.552699819700749</v>
      </c>
      <c r="BG53" s="65">
        <f>+'CUADRO 1'!BL53/'CUADRO 1'!BG53*100-100</f>
        <v>5.9938183173019013</v>
      </c>
      <c r="BH53" s="65">
        <f>+'CUADRO 1'!BM53/'CUADRO 1'!BH53*100-100</f>
        <v>14.389687102096786</v>
      </c>
      <c r="BI53" s="65">
        <f>+'CUADRO 1'!BN53/'CUADRO 1'!BI53*100-100</f>
        <v>9.5859330686330253</v>
      </c>
      <c r="BJ53" s="65">
        <f>+'CUADRO 1'!BO53/'CUADRO 1'!BJ53*100-100</f>
        <v>38.342313236752489</v>
      </c>
      <c r="BK53" s="64">
        <f>+'CUADRO 1'!BP53/'CUADRO 1'!BK53*100-100</f>
        <v>5.8826065349927745</v>
      </c>
      <c r="BL53" s="65">
        <f>+'CUADRO 1'!BQ53/'CUADRO 1'!BL53*100-100</f>
        <v>10.363393321286225</v>
      </c>
      <c r="BM53" s="65">
        <f>+'CUADRO 1'!BR53/'CUADRO 1'!BM53*100-100</f>
        <v>-4.5288685732351581</v>
      </c>
      <c r="BN53" s="65">
        <f>+'CUADRO 1'!BS53/'CUADRO 1'!BN53*100-100</f>
        <v>4.3357263854158106</v>
      </c>
      <c r="BO53" s="65">
        <f>+'CUADRO 1'!BT53/'CUADRO 1'!BO53*100-100</f>
        <v>12.576673514935635</v>
      </c>
      <c r="BP53" s="64">
        <f>+'CUADRO 1'!BU53/'CUADRO 1'!BP53*100-100</f>
        <v>19.630567052627754</v>
      </c>
      <c r="BQ53" s="65">
        <f>+'CUADRO 1'!BV53/'CUADRO 1'!BQ53*100-100</f>
        <v>15.034485852389352</v>
      </c>
      <c r="BR53" s="65">
        <f>+'CUADRO 1'!BW53/'CUADRO 1'!BR53*100-100</f>
        <v>23.732321490169042</v>
      </c>
      <c r="BS53" s="65">
        <f>+'CUADRO 1'!BX53/'CUADRO 1'!BS53*100-100</f>
        <v>11.529243496076404</v>
      </c>
      <c r="BT53" s="65">
        <f>+'CUADRO 1'!BY53/'CUADRO 1'!BT53*100-100</f>
        <v>30.707927421684218</v>
      </c>
      <c r="BU53" s="64">
        <f>+'CUADRO 1'!BZ53/'CUADRO 1'!BU53*100-100</f>
        <v>7.5250525680042415</v>
      </c>
      <c r="BV53" s="65">
        <f>+'CUADRO 1'!CA53/'CUADRO 1'!BV53*100-100</f>
        <v>6.8965651712734797</v>
      </c>
      <c r="BW53" s="65">
        <f>+'CUADRO 1'!CB53/'CUADRO 1'!BW53*100-100</f>
        <v>6.8937831056593382</v>
      </c>
      <c r="BX53" s="65">
        <f>+'CUADRO 1'!CC53/'CUADRO 1'!BX53*100-100</f>
        <v>7.9761884130807914</v>
      </c>
      <c r="BY53" s="65">
        <f>+'CUADRO 1'!CD53/'CUADRO 1'!BY53*100-100</f>
        <v>8.5108733865702391</v>
      </c>
      <c r="BZ53" s="64">
        <f>+'CUADRO 1'!CE53/'CUADRO 1'!BZ53*100-100</f>
        <v>1.0334327612630716</v>
      </c>
      <c r="CA53" s="65">
        <f>+'CUADRO 1'!CF53/'CUADRO 1'!CA53*100-100</f>
        <v>5.6359145912146857</v>
      </c>
      <c r="CB53" s="65">
        <f>+'CUADRO 1'!CG53/'CUADRO 1'!CB53*100-100</f>
        <v>2.6075299665126153</v>
      </c>
      <c r="CC53" s="65">
        <f>+'CUADRO 1'!CH53/'CUADRO 1'!CC53*100-100</f>
        <v>-2.5832390398921632</v>
      </c>
      <c r="CD53" s="65">
        <f>+'CUADRO 1'!CI53/'CUADRO 1'!CD53*100-100</f>
        <v>-3.0737401414448158</v>
      </c>
      <c r="CE53" s="64">
        <f>+'CUADRO 1'!CJ53/'CUADRO 1'!CE53*100-100</f>
        <v>-3.0506435538664505</v>
      </c>
      <c r="CF53" s="65">
        <f>+'CUADRO 1'!CK53/'CUADRO 1'!CF53*100-100</f>
        <v>-1.5685543192225424</v>
      </c>
      <c r="CG53" s="65">
        <f>+'CUADRO 1'!CL53/'CUADRO 1'!CG53*100-100</f>
        <v>-17.944924839741134</v>
      </c>
      <c r="CH53" s="65">
        <f>+'CUADRO 1'!CM53/'CUADRO 1'!CH53*100-100</f>
        <v>-3.8896028294011558</v>
      </c>
      <c r="CI53" s="65">
        <f>+'CUADRO 1'!CN53/'CUADRO 1'!CI53*100-100</f>
        <v>9.6203710335935853</v>
      </c>
      <c r="CJ53" s="64"/>
      <c r="CK53" s="65">
        <f>+'CUADRO 1'!CP53/'CUADRO 1'!CK53*100-100</f>
        <v>-1.1602531716627453</v>
      </c>
      <c r="CL53" s="65">
        <f>+'CUADRO 1'!CQ53/'CUADRO 1'!CL53*100-100</f>
        <v>16.585405140849858</v>
      </c>
      <c r="CM53" s="98"/>
      <c r="CN53" s="98"/>
    </row>
    <row r="54" spans="1:92" outlineLevel="1" x14ac:dyDescent="0.25">
      <c r="A54" s="31" t="s">
        <v>36</v>
      </c>
      <c r="B54" s="1"/>
      <c r="C54" s="64">
        <f>+'CUADRO 1'!H54/'CUADRO 1'!C54*100-100</f>
        <v>30.105317848896846</v>
      </c>
      <c r="D54" s="65">
        <f>+'CUADRO 1'!I54/'CUADRO 1'!D54*100-100</f>
        <v>29.902765145477218</v>
      </c>
      <c r="E54" s="65">
        <f>+'CUADRO 1'!J54/'CUADRO 1'!E54*100-100</f>
        <v>34.204711598711611</v>
      </c>
      <c r="F54" s="65">
        <f>+'CUADRO 1'!K54/'CUADRO 1'!F54*100-100</f>
        <v>32.000184359408649</v>
      </c>
      <c r="G54" s="65">
        <f>+'CUADRO 1'!L54/'CUADRO 1'!G54*100-100</f>
        <v>24.549743633935122</v>
      </c>
      <c r="H54" s="64">
        <f>+'CUADRO 1'!M54/'CUADRO 1'!H54*100-100</f>
        <v>8.0336913823735756</v>
      </c>
      <c r="I54" s="65">
        <f>+'CUADRO 1'!N54/'CUADRO 1'!I54*100-100</f>
        <v>13.011404648476983</v>
      </c>
      <c r="J54" s="65">
        <f>+'CUADRO 1'!O54/'CUADRO 1'!J54*100-100</f>
        <v>7.1165282351206827</v>
      </c>
      <c r="K54" s="65">
        <f>+'CUADRO 1'!P54/'CUADRO 1'!K54*100-100</f>
        <v>5.0044082088705295</v>
      </c>
      <c r="L54" s="65">
        <f>+'CUADRO 1'!Q54/'CUADRO 1'!L54*100-100</f>
        <v>6.0392468887024791</v>
      </c>
      <c r="M54" s="64">
        <f>+'CUADRO 1'!R54/'CUADRO 1'!M54*100-100</f>
        <v>8.5816180658496535</v>
      </c>
      <c r="N54" s="65">
        <f>+'CUADRO 1'!S54/'CUADRO 1'!N54*100-100</f>
        <v>10.384119157416038</v>
      </c>
      <c r="O54" s="65">
        <f>+'CUADRO 1'!T54/'CUADRO 1'!O54*100-100</f>
        <v>11.001758813183457</v>
      </c>
      <c r="P54" s="65">
        <f>+'CUADRO 1'!U54/'CUADRO 1'!P54*100-100</f>
        <v>8.60323213513783</v>
      </c>
      <c r="Q54" s="65">
        <f>+'CUADRO 1'!V54/'CUADRO 1'!Q54*100-100</f>
        <v>3.6775140689992725</v>
      </c>
      <c r="R54" s="64">
        <f>+'CUADRO 1'!W54/'CUADRO 1'!R54*100-100</f>
        <v>-6.5149086134216674</v>
      </c>
      <c r="S54" s="65">
        <f>+'CUADRO 1'!X54/'CUADRO 1'!S54*100-100</f>
        <v>-3.4804193861963597</v>
      </c>
      <c r="T54" s="65">
        <f>+'CUADRO 1'!Y54/'CUADRO 1'!T54*100-100</f>
        <v>-7.2514587653368494</v>
      </c>
      <c r="U54" s="65">
        <f>+'CUADRO 1'!Z54/'CUADRO 1'!U54*100-100</f>
        <v>-8.5578034460850603</v>
      </c>
      <c r="V54" s="65">
        <f>+'CUADRO 1'!AA54/'CUADRO 1'!V54*100-100</f>
        <v>-7.6998717736923652</v>
      </c>
      <c r="W54" s="64">
        <f>+'CUADRO 1'!AB54/'CUADRO 1'!W54*100-100</f>
        <v>4.595230309606265</v>
      </c>
      <c r="X54" s="65">
        <f>+'CUADRO 1'!AC54/'CUADRO 1'!X54*100-100</f>
        <v>-4.5171423604242023</v>
      </c>
      <c r="Y54" s="65">
        <f>+'CUADRO 1'!AD54/'CUADRO 1'!Y54*100-100</f>
        <v>0.90320951341074363</v>
      </c>
      <c r="Z54" s="65">
        <f>+'CUADRO 1'!AE54/'CUADRO 1'!Z54*100-100</f>
        <v>8.3876746385849685</v>
      </c>
      <c r="AA54" s="65">
        <f>+'CUADRO 1'!AF54/'CUADRO 1'!AA54*100-100</f>
        <v>17.92535647015707</v>
      </c>
      <c r="AB54" s="64">
        <f>+'CUADRO 1'!AG54/'CUADRO 1'!AB54*100-100</f>
        <v>26.567015711456293</v>
      </c>
      <c r="AC54" s="65">
        <f>+'CUADRO 1'!AH54/'CUADRO 1'!AC54*100-100</f>
        <v>16.158318369602071</v>
      </c>
      <c r="AD54" s="65">
        <f>+'CUADRO 1'!AI54/'CUADRO 1'!AD54*100-100</f>
        <v>36.42627367553203</v>
      </c>
      <c r="AE54" s="65">
        <f>+'CUADRO 1'!AJ54/'CUADRO 1'!AE54*100-100</f>
        <v>36.718128528509965</v>
      </c>
      <c r="AF54" s="65">
        <f>+'CUADRO 1'!AK54/'CUADRO 1'!AF54*100-100</f>
        <v>19.369340069238163</v>
      </c>
      <c r="AG54" s="64">
        <f>+'CUADRO 1'!AL54/'CUADRO 1'!AG54*100-100</f>
        <v>7.7251700985785874</v>
      </c>
      <c r="AH54" s="65">
        <f>+'CUADRO 1'!AM54/'CUADRO 1'!AH54*100-100</f>
        <v>10.116750445921838</v>
      </c>
      <c r="AI54" s="65">
        <f>+'CUADRO 1'!AN54/'CUADRO 1'!AI54*100-100</f>
        <v>5.8328072475732711</v>
      </c>
      <c r="AJ54" s="65">
        <f>+'CUADRO 1'!AO54/'CUADRO 1'!AJ54*100-100</f>
        <v>4.7033170643528592</v>
      </c>
      <c r="AK54" s="65">
        <f>+'CUADRO 1'!AP54/'CUADRO 1'!AK54*100-100</f>
        <v>10.408505536954408</v>
      </c>
      <c r="AL54" s="64">
        <f>+'CUADRO 1'!AQ54/'CUADRO 1'!AL54*100-100</f>
        <v>15.400249097153093</v>
      </c>
      <c r="AM54" s="65">
        <f>+'CUADRO 1'!AR54/'CUADRO 1'!AM54*100-100</f>
        <v>19.928139127361618</v>
      </c>
      <c r="AN54" s="65">
        <f>+'CUADRO 1'!AS54/'CUADRO 1'!AN54*100-100</f>
        <v>15.111577895493554</v>
      </c>
      <c r="AO54" s="65">
        <f>+'CUADRO 1'!AT54/'CUADRO 1'!AO54*100-100</f>
        <v>13.261397356352859</v>
      </c>
      <c r="AP54" s="65">
        <f>+'CUADRO 1'!AU54/'CUADRO 1'!AP54*100-100</f>
        <v>12.826151332024523</v>
      </c>
      <c r="AQ54" s="64">
        <f>+'CUADRO 1'!AV54/'CUADRO 1'!AQ54*100-100</f>
        <v>7.8827699880331465</v>
      </c>
      <c r="AR54" s="65">
        <f>+'CUADRO 1'!AW54/'CUADRO 1'!AR54*100-100</f>
        <v>15.643852885079767</v>
      </c>
      <c r="AS54" s="65">
        <f>+'CUADRO 1'!AX54/'CUADRO 1'!AS54*100-100</f>
        <v>1.8752685124080273</v>
      </c>
      <c r="AT54" s="65">
        <f>+'CUADRO 1'!AY54/'CUADRO 1'!AT54*100-100</f>
        <v>-1.7048539989520322</v>
      </c>
      <c r="AU54" s="65">
        <f>+'CUADRO 1'!AZ54/'CUADRO 1'!AU54*100-100</f>
        <v>15.041581001540763</v>
      </c>
      <c r="AV54" s="64">
        <f>+'CUADRO 1'!BA54/'CUADRO 1'!AV54*100-100</f>
        <v>21.114708603145218</v>
      </c>
      <c r="AW54" s="65">
        <f>+'CUADRO 1'!BB54/'CUADRO 1'!AW54*100-100</f>
        <v>17.330152752806612</v>
      </c>
      <c r="AX54" s="65">
        <f>+'CUADRO 1'!BC54/'CUADRO 1'!AX54*100-100</f>
        <v>14.557746233941288</v>
      </c>
      <c r="AY54" s="65">
        <f>+'CUADRO 1'!BD54/'CUADRO 1'!AY54*100-100</f>
        <v>27.727997441253009</v>
      </c>
      <c r="AZ54" s="65">
        <f>+'CUADRO 1'!BE54/'CUADRO 1'!AZ54*100-100</f>
        <v>26.238962355824086</v>
      </c>
      <c r="BA54" s="64">
        <f>+'CUADRO 1'!BF54/'CUADRO 1'!BA54*100-100</f>
        <v>8.6257114146903007</v>
      </c>
      <c r="BB54" s="65">
        <f>+'CUADRO 1'!BG54/'CUADRO 1'!BB54*100-100</f>
        <v>21.320366560688228</v>
      </c>
      <c r="BC54" s="65">
        <f>+'CUADRO 1'!BH54/'CUADRO 1'!BC54*100-100</f>
        <v>10.983681214421253</v>
      </c>
      <c r="BD54" s="65">
        <f>+'CUADRO 1'!BI54/'CUADRO 1'!BD54*100-100</f>
        <v>2.0681569841559053</v>
      </c>
      <c r="BE54" s="65">
        <f>+'CUADRO 1'!BJ54/'CUADRO 1'!BE54*100-100</f>
        <v>-1.7540454157532963</v>
      </c>
      <c r="BF54" s="64">
        <f>+'CUADRO 1'!BK54/'CUADRO 1'!BF54*100-100</f>
        <v>4.7953045197735662</v>
      </c>
      <c r="BG54" s="65">
        <f>+'CUADRO 1'!BL54/'CUADRO 1'!BG54*100-100</f>
        <v>-4.7285638274066883</v>
      </c>
      <c r="BH54" s="65">
        <f>+'CUADRO 1'!BM54/'CUADRO 1'!BH54*100-100</f>
        <v>7.2116864198712847</v>
      </c>
      <c r="BI54" s="65">
        <f>+'CUADRO 1'!BN54/'CUADRO 1'!BI54*100-100</f>
        <v>11.070965247807777</v>
      </c>
      <c r="BJ54" s="65">
        <f>+'CUADRO 1'!BO54/'CUADRO 1'!BJ54*100-100</f>
        <v>9.6854411794763564</v>
      </c>
      <c r="BK54" s="64">
        <f>+'CUADRO 1'!BP54/'CUADRO 1'!BK54*100-100</f>
        <v>-6.997896008792452</v>
      </c>
      <c r="BL54" s="65">
        <f>+'CUADRO 1'!BQ54/'CUADRO 1'!BL54*100-100</f>
        <v>-6.1105079650082388</v>
      </c>
      <c r="BM54" s="65">
        <f>+'CUADRO 1'!BR54/'CUADRO 1'!BM54*100-100</f>
        <v>-6.8321574831277161</v>
      </c>
      <c r="BN54" s="65">
        <f>+'CUADRO 1'!BS54/'CUADRO 1'!BN54*100-100</f>
        <v>-9.111719466402505</v>
      </c>
      <c r="BO54" s="65">
        <f>+'CUADRO 1'!BT54/'CUADRO 1'!BO54*100-100</f>
        <v>-6.2536880485486961</v>
      </c>
      <c r="BP54" s="64">
        <f>+'CUADRO 1'!BU54/'CUADRO 1'!BP54*100-100</f>
        <v>15.125451012365147</v>
      </c>
      <c r="BQ54" s="65">
        <f>+'CUADRO 1'!BV54/'CUADRO 1'!BQ54*100-100</f>
        <v>15.907461043689992</v>
      </c>
      <c r="BR54" s="65">
        <f>+'CUADRO 1'!BW54/'CUADRO 1'!BR54*100-100</f>
        <v>15.863490248569903</v>
      </c>
      <c r="BS54" s="65">
        <f>+'CUADRO 1'!BX54/'CUADRO 1'!BS54*100-100</f>
        <v>10.137493740242149</v>
      </c>
      <c r="BT54" s="65">
        <f>+'CUADRO 1'!BY54/'CUADRO 1'!BT54*100-100</f>
        <v>17.966870962398545</v>
      </c>
      <c r="BU54" s="64">
        <f>+'CUADRO 1'!BZ54/'CUADRO 1'!BU54*100-100</f>
        <v>11.641669579074886</v>
      </c>
      <c r="BV54" s="65">
        <f>+'CUADRO 1'!CA54/'CUADRO 1'!BV54*100-100</f>
        <v>9.3407291764090843</v>
      </c>
      <c r="BW54" s="65">
        <f>+'CUADRO 1'!CB54/'CUADRO 1'!BW54*100-100</f>
        <v>8.8586201802334301</v>
      </c>
      <c r="BX54" s="65">
        <f>+'CUADRO 1'!CC54/'CUADRO 1'!BX54*100-100</f>
        <v>10.042894348845067</v>
      </c>
      <c r="BY54" s="65">
        <f>+'CUADRO 1'!CD54/'CUADRO 1'!BY54*100-100</f>
        <v>18.324379428391694</v>
      </c>
      <c r="BZ54" s="64">
        <f>+'CUADRO 1'!CE54/'CUADRO 1'!BZ54*100-100</f>
        <v>-4.3949526685682372</v>
      </c>
      <c r="CA54" s="65">
        <f>+'CUADRO 1'!CF54/'CUADRO 1'!CA54*100-100</f>
        <v>-3.333984002316086</v>
      </c>
      <c r="CB54" s="65">
        <f>+'CUADRO 1'!CG54/'CUADRO 1'!CB54*100-100</f>
        <v>-4.6355908281582572</v>
      </c>
      <c r="CC54" s="65">
        <f>+'CUADRO 1'!CH54/'CUADRO 1'!CC54*100-100</f>
        <v>0.66140861502188386</v>
      </c>
      <c r="CD54" s="65">
        <f>+'CUADRO 1'!CI54/'CUADRO 1'!CD54*100-100</f>
        <v>-9.2826813945264206</v>
      </c>
      <c r="CE54" s="64">
        <f>+'CUADRO 1'!CJ54/'CUADRO 1'!CE54*100-100</f>
        <v>8.982305175613277</v>
      </c>
      <c r="CF54" s="65">
        <f>+'CUADRO 1'!CK54/'CUADRO 1'!CF54*100-100</f>
        <v>13.873712392793934</v>
      </c>
      <c r="CG54" s="65">
        <f>+'CUADRO 1'!CL54/'CUADRO 1'!CG54*100-100</f>
        <v>19.027587639781075</v>
      </c>
      <c r="CH54" s="65">
        <f>+'CUADRO 1'!CM54/'CUADRO 1'!CH54*100-100</f>
        <v>2.9843989098251598</v>
      </c>
      <c r="CI54" s="65">
        <f>+'CUADRO 1'!CN54/'CUADRO 1'!CI54*100-100</f>
        <v>-0.69279110045992809</v>
      </c>
      <c r="CJ54" s="64"/>
      <c r="CK54" s="65">
        <f>+'CUADRO 1'!CP54/'CUADRO 1'!CK54*100-100</f>
        <v>-11.622138050995531</v>
      </c>
      <c r="CL54" s="65">
        <f>+'CUADRO 1'!CQ54/'CUADRO 1'!CL54*100-100</f>
        <v>-16.157787889729249</v>
      </c>
      <c r="CM54" s="98"/>
      <c r="CN54" s="98"/>
    </row>
    <row r="55" spans="1:92" x14ac:dyDescent="0.25">
      <c r="A55" s="18"/>
      <c r="B55" s="7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98"/>
      <c r="CN55" s="98"/>
    </row>
    <row r="56" spans="1:92" x14ac:dyDescent="0.25">
      <c r="A56" s="8" t="s">
        <v>18</v>
      </c>
      <c r="C56" s="63">
        <f>+'CUADRO 1'!H56/'CUADRO 1'!C56*100-100</f>
        <v>8.721527436300434</v>
      </c>
      <c r="D56" s="63">
        <f>+'CUADRO 1'!I56/'CUADRO 1'!D56*100-100</f>
        <v>9.6097572741555553</v>
      </c>
      <c r="E56" s="63">
        <f>+'CUADRO 1'!J56/'CUADRO 1'!E56*100-100</f>
        <v>8.8200852912958823</v>
      </c>
      <c r="F56" s="63">
        <f>+'CUADRO 1'!K56/'CUADRO 1'!F56*100-100</f>
        <v>8.4271534838449895</v>
      </c>
      <c r="G56" s="63">
        <f>+'CUADRO 1'!L56/'CUADRO 1'!G56*100-100</f>
        <v>8.0764544544855994</v>
      </c>
      <c r="H56" s="63">
        <f>+'CUADRO 1'!M56/'CUADRO 1'!H56*100-100</f>
        <v>7.7257973295826901</v>
      </c>
      <c r="I56" s="63">
        <f>+'CUADRO 1'!N56/'CUADRO 1'!I56*100-100</f>
        <v>8.1781236199668115</v>
      </c>
      <c r="J56" s="63">
        <f>+'CUADRO 1'!O56/'CUADRO 1'!J56*100-100</f>
        <v>7.7228091239153684</v>
      </c>
      <c r="K56" s="63">
        <f>+'CUADRO 1'!P56/'CUADRO 1'!K56*100-100</f>
        <v>7.4516916759326506</v>
      </c>
      <c r="L56" s="63">
        <f>+'CUADRO 1'!Q56/'CUADRO 1'!L56*100-100</f>
        <v>7.5661200775436441</v>
      </c>
      <c r="M56" s="63">
        <f>+'CUADRO 1'!R56/'CUADRO 1'!M56*100-100</f>
        <v>8.0693860199061476</v>
      </c>
      <c r="N56" s="63">
        <f>+'CUADRO 1'!S56/'CUADRO 1'!N56*100-100</f>
        <v>7.4232537324542278</v>
      </c>
      <c r="O56" s="63">
        <f>+'CUADRO 1'!T56/'CUADRO 1'!O56*100-100</f>
        <v>8.048547877498379</v>
      </c>
      <c r="P56" s="63">
        <f>+'CUADRO 1'!U56/'CUADRO 1'!P56*100-100</f>
        <v>8.4632706584784216</v>
      </c>
      <c r="Q56" s="63">
        <f>+'CUADRO 1'!V56/'CUADRO 1'!Q56*100-100</f>
        <v>8.3236071052827469</v>
      </c>
      <c r="R56" s="63">
        <f>+'CUADRO 1'!W56/'CUADRO 1'!R56*100-100</f>
        <v>7.7250818582602392</v>
      </c>
      <c r="S56" s="63">
        <f>+'CUADRO 1'!X56/'CUADRO 1'!S56*100-100</f>
        <v>7.6132290290830582</v>
      </c>
      <c r="T56" s="63">
        <f>+'CUADRO 1'!Y56/'CUADRO 1'!T56*100-100</f>
        <v>7.8749886601127628</v>
      </c>
      <c r="U56" s="63">
        <f>+'CUADRO 1'!Z56/'CUADRO 1'!U56*100-100</f>
        <v>7.5691580836405592</v>
      </c>
      <c r="V56" s="63">
        <f>+'CUADRO 1'!AA56/'CUADRO 1'!V56*100-100</f>
        <v>7.8405131641382297</v>
      </c>
      <c r="W56" s="63">
        <f>+'CUADRO 1'!AB56/'CUADRO 1'!W56*100-100</f>
        <v>8.6393925162527694</v>
      </c>
      <c r="X56" s="63">
        <f>+'CUADRO 1'!AC56/'CUADRO 1'!X56*100-100</f>
        <v>8.7457963188770691</v>
      </c>
      <c r="Y56" s="63">
        <f>+'CUADRO 1'!AD56/'CUADRO 1'!Y56*100-100</f>
        <v>8.641180785535866</v>
      </c>
      <c r="Z56" s="63">
        <f>+'CUADRO 1'!AE56/'CUADRO 1'!Z56*100-100</f>
        <v>8.3954583344288096</v>
      </c>
      <c r="AA56" s="63">
        <f>+'CUADRO 1'!AF56/'CUADRO 1'!AA56*100-100</f>
        <v>8.7769496049879194</v>
      </c>
      <c r="AB56" s="63">
        <f>+'CUADRO 1'!AG56/'CUADRO 1'!AB56*100-100</f>
        <v>8.4741871083527087</v>
      </c>
      <c r="AC56" s="63">
        <f>+'CUADRO 1'!AH56/'CUADRO 1'!AC56*100-100</f>
        <v>7.9814296581554487</v>
      </c>
      <c r="AD56" s="63">
        <f>+'CUADRO 1'!AI56/'CUADRO 1'!AD56*100-100</f>
        <v>8.1688813233556203</v>
      </c>
      <c r="AE56" s="63">
        <f>+'CUADRO 1'!AJ56/'CUADRO 1'!AE56*100-100</f>
        <v>8.7250608281184583</v>
      </c>
      <c r="AF56" s="63">
        <f>+'CUADRO 1'!AK56/'CUADRO 1'!AF56*100-100</f>
        <v>8.9945336913544054</v>
      </c>
      <c r="AG56" s="63">
        <f>+'CUADRO 1'!AL56/'CUADRO 1'!AG56*100-100</f>
        <v>8.0547590683476074</v>
      </c>
      <c r="AH56" s="63">
        <f>+'CUADRO 1'!AM56/'CUADRO 1'!AH56*100-100</f>
        <v>8.5291942469246464</v>
      </c>
      <c r="AI56" s="63">
        <f>+'CUADRO 1'!AN56/'CUADRO 1'!AI56*100-100</f>
        <v>8.3368141161869858</v>
      </c>
      <c r="AJ56" s="63">
        <f>+'CUADRO 1'!AO56/'CUADRO 1'!AJ56*100-100</f>
        <v>7.9510381823836553</v>
      </c>
      <c r="AK56" s="63">
        <f>+'CUADRO 1'!AP56/'CUADRO 1'!AK56*100-100</f>
        <v>7.435747657908621</v>
      </c>
      <c r="AL56" s="63">
        <f>+'CUADRO 1'!AQ56/'CUADRO 1'!AL56*100-100</f>
        <v>5.6759203200550559</v>
      </c>
      <c r="AM56" s="63">
        <f>+'CUADRO 1'!AR56/'CUADRO 1'!AM56*100-100</f>
        <v>6.6105877103078683</v>
      </c>
      <c r="AN56" s="63">
        <f>+'CUADRO 1'!AS56/'CUADRO 1'!AN56*100-100</f>
        <v>5.691069053245343</v>
      </c>
      <c r="AO56" s="63">
        <f>+'CUADRO 1'!AT56/'CUADRO 1'!AO56*100-100</f>
        <v>5.4063170997544034</v>
      </c>
      <c r="AP56" s="63">
        <f>+'CUADRO 1'!AU56/'CUADRO 1'!AP56*100-100</f>
        <v>5.0343570074552701</v>
      </c>
      <c r="AQ56" s="63">
        <f>+'CUADRO 1'!AV56/'CUADRO 1'!AQ56*100-100</f>
        <v>5.5734655392862322</v>
      </c>
      <c r="AR56" s="63">
        <f>+'CUADRO 1'!AW56/'CUADRO 1'!AR56*100-100</f>
        <v>5.2960540500842797</v>
      </c>
      <c r="AS56" s="63">
        <f>+'CUADRO 1'!AX56/'CUADRO 1'!AS56*100-100</f>
        <v>5.5926910150900113</v>
      </c>
      <c r="AT56" s="63">
        <f>+'CUADRO 1'!AY56/'CUADRO 1'!AT56*100-100</f>
        <v>5.5971564452451901</v>
      </c>
      <c r="AU56" s="63">
        <f>+'CUADRO 1'!AZ56/'CUADRO 1'!AU56*100-100</f>
        <v>5.8001260726375818</v>
      </c>
      <c r="AV56" s="63">
        <f>+'CUADRO 1'!BA56/'CUADRO 1'!AV56*100-100</f>
        <v>4.4794230860887723</v>
      </c>
      <c r="AW56" s="63">
        <f>+'CUADRO 1'!BB56/'CUADRO 1'!AW56*100-100</f>
        <v>5.9175347532830074</v>
      </c>
      <c r="AX56" s="63">
        <f>+'CUADRO 1'!BC56/'CUADRO 1'!AX56*100-100</f>
        <v>4.2067558918519694</v>
      </c>
      <c r="AY56" s="63">
        <f>+'CUADRO 1'!BD56/'CUADRO 1'!AY56*100-100</f>
        <v>3.9589921016738998</v>
      </c>
      <c r="AZ56" s="63">
        <f>+'CUADRO 1'!BE56/'CUADRO 1'!AZ56*100-100</f>
        <v>3.8725213140792931</v>
      </c>
      <c r="BA56" s="63">
        <f>+'CUADRO 1'!BF56/'CUADRO 1'!BA56*100-100</f>
        <v>4.152640460593588</v>
      </c>
      <c r="BB56" s="63">
        <f>+'CUADRO 1'!BG56/'CUADRO 1'!BB56*100-100</f>
        <v>3.2128858541755676</v>
      </c>
      <c r="BC56" s="63">
        <f>+'CUADRO 1'!BH56/'CUADRO 1'!BC56*100-100</f>
        <v>4.4927501117765871</v>
      </c>
      <c r="BD56" s="63">
        <f>+'CUADRO 1'!BI56/'CUADRO 1'!BD56*100-100</f>
        <v>4.596881406571157</v>
      </c>
      <c r="BE56" s="63">
        <f>+'CUADRO 1'!BJ56/'CUADRO 1'!BE56*100-100</f>
        <v>4.3044676261953612</v>
      </c>
      <c r="BF56" s="63">
        <f>+'CUADRO 1'!BK56/'CUADRO 1'!BF56*100-100</f>
        <v>4.1197374950465502</v>
      </c>
      <c r="BG56" s="63">
        <f>+'CUADRO 1'!BL56/'CUADRO 1'!BG56*100-100</f>
        <v>4.4086352282700005</v>
      </c>
      <c r="BH56" s="63">
        <f>+'CUADRO 1'!BM56/'CUADRO 1'!BH56*100-100</f>
        <v>4.063275949080321</v>
      </c>
      <c r="BI56" s="63">
        <f>+'CUADRO 1'!BN56/'CUADRO 1'!BI56*100-100</f>
        <v>4.115204328379221</v>
      </c>
      <c r="BJ56" s="63">
        <f>+'CUADRO 1'!BO56/'CUADRO 1'!BJ56*100-100</f>
        <v>3.898446414410401</v>
      </c>
      <c r="BK56" s="63">
        <f>+'CUADRO 1'!BP56/'CUADRO 1'!BK56*100-100</f>
        <v>3.7195053698363125</v>
      </c>
      <c r="BL56" s="63">
        <f>+'CUADRO 1'!BQ56/'CUADRO 1'!BL56*100-100</f>
        <v>3.7160447338531668</v>
      </c>
      <c r="BM56" s="63">
        <f>+'CUADRO 1'!BR56/'CUADRO 1'!BM56*100-100</f>
        <v>3.7015044005026567</v>
      </c>
      <c r="BN56" s="63">
        <f>+'CUADRO 1'!BS56/'CUADRO 1'!BN56*100-100</f>
        <v>3.6692162223463498</v>
      </c>
      <c r="BO56" s="63">
        <f>+'CUADRO 1'!BT56/'CUADRO 1'!BO56*100-100</f>
        <v>3.7905668137403552</v>
      </c>
      <c r="BP56" s="63">
        <f>+'CUADRO 1'!BU56/'CUADRO 1'!BP56*100-100</f>
        <v>3.5241556521838078</v>
      </c>
      <c r="BQ56" s="63">
        <f>+'CUADRO 1'!BV56/'CUADRO 1'!BQ56*100-100</f>
        <v>3.669802220430185</v>
      </c>
      <c r="BR56" s="63">
        <f>+'CUADRO 1'!BW56/'CUADRO 1'!BR56*100-100</f>
        <v>3.4848354094642104</v>
      </c>
      <c r="BS56" s="63">
        <f>+'CUADRO 1'!BX56/'CUADRO 1'!BS56*100-100</f>
        <v>3.4924633928748108</v>
      </c>
      <c r="BT56" s="63">
        <f>+'CUADRO 1'!BY56/'CUADRO 1'!BT56*100-100</f>
        <v>3.4518756007989424</v>
      </c>
      <c r="BU56" s="63">
        <f>+'CUADRO 1'!BZ56/'CUADRO 1'!BU56*100-100</f>
        <v>3.69358155606389</v>
      </c>
      <c r="BV56" s="63">
        <f>+'CUADRO 1'!CA56/'CUADRO 1'!BV56*100-100</f>
        <v>3.6757211704096022</v>
      </c>
      <c r="BW56" s="63">
        <f>+'CUADRO 1'!CB56/'CUADRO 1'!BW56*100-100</f>
        <v>3.6639947355582478</v>
      </c>
      <c r="BX56" s="63">
        <f>+'CUADRO 1'!CC56/'CUADRO 1'!BX56*100-100</f>
        <v>3.6521523147175401</v>
      </c>
      <c r="BY56" s="63">
        <f>+'CUADRO 1'!CD56/'CUADRO 1'!BY56*100-100</f>
        <v>3.7813042676855417</v>
      </c>
      <c r="BZ56" s="63">
        <f>+'CUADRO 1'!CE56/'CUADRO 1'!BZ56*100-100</f>
        <v>3.6910417171464758</v>
      </c>
      <c r="CA56" s="63">
        <f>+'CUADRO 1'!CF56/'CUADRO 1'!CA56*100-100</f>
        <v>3.7167176054362159</v>
      </c>
      <c r="CB56" s="63">
        <f>+'CUADRO 1'!CG56/'CUADRO 1'!CB56*100-100</f>
        <v>3.6254093204953932</v>
      </c>
      <c r="CC56" s="63">
        <f>+'CUADRO 1'!CH56/'CUADRO 1'!CC56*100-100</f>
        <v>3.5922900141337522</v>
      </c>
      <c r="CD56" s="63">
        <f>+'CUADRO 1'!CI56/'CUADRO 1'!CD56*100-100</f>
        <v>3.8282988310597119</v>
      </c>
      <c r="CE56" s="63">
        <f>+'CUADRO 1'!CJ56/'CUADRO 1'!CE56*100-100</f>
        <v>4.3105129408723002</v>
      </c>
      <c r="CF56" s="63">
        <f>+'CUADRO 1'!CK56/'CUADRO 1'!CF56*100-100</f>
        <v>4.1262640309902565</v>
      </c>
      <c r="CG56" s="63">
        <f>+'CUADRO 1'!CL56/'CUADRO 1'!CG56*100-100</f>
        <v>4.3498994247486422</v>
      </c>
      <c r="CH56" s="63">
        <f>+'CUADRO 1'!CM56/'CUADRO 1'!CH56*100-100</f>
        <v>4.4883511810428729</v>
      </c>
      <c r="CI56" s="63">
        <f>+'CUADRO 1'!CN56/'CUADRO 1'!CI56*100-100</f>
        <v>4.2760954126646737</v>
      </c>
      <c r="CJ56" s="63"/>
      <c r="CK56" s="63">
        <f>+'CUADRO 1'!CP56/'CUADRO 1'!CK56*100-100</f>
        <v>3.747279015359581</v>
      </c>
      <c r="CL56" s="63">
        <f>+'CUADRO 1'!CQ56/'CUADRO 1'!CL56*100-100</f>
        <v>3.5501020507829821</v>
      </c>
      <c r="CM56" s="98"/>
      <c r="CN56" s="98"/>
    </row>
    <row r="57" spans="1:92" x14ac:dyDescent="0.25"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98"/>
      <c r="CN57" s="98"/>
    </row>
    <row r="58" spans="1:92" x14ac:dyDescent="0.25">
      <c r="A58" s="8" t="s">
        <v>47</v>
      </c>
      <c r="C58" s="63">
        <f>+'CUADRO 1'!H58/'CUADRO 1'!C58*100-100</f>
        <v>13.17502980630168</v>
      </c>
      <c r="D58" s="63">
        <f>+'CUADRO 1'!I58/'CUADRO 1'!D58*100-100</f>
        <v>11.812768351487918</v>
      </c>
      <c r="E58" s="63">
        <f>+'CUADRO 1'!J58/'CUADRO 1'!E58*100-100</f>
        <v>14.413805918534493</v>
      </c>
      <c r="F58" s="63">
        <f>+'CUADRO 1'!K58/'CUADRO 1'!F58*100-100</f>
        <v>14.291177024535841</v>
      </c>
      <c r="G58" s="63">
        <f>+'CUADRO 1'!L58/'CUADRO 1'!G58*100-100</f>
        <v>12.176183568308659</v>
      </c>
      <c r="H58" s="63">
        <f>+'CUADRO 1'!M58/'CUADRO 1'!H58*100-100</f>
        <v>6.2376555672774003</v>
      </c>
      <c r="I58" s="63">
        <f>+'CUADRO 1'!N58/'CUADRO 1'!I58*100-100</f>
        <v>8.9380998212754008</v>
      </c>
      <c r="J58" s="63">
        <f>+'CUADRO 1'!O58/'CUADRO 1'!J58*100-100</f>
        <v>6.2811250324901238</v>
      </c>
      <c r="K58" s="63">
        <f>+'CUADRO 1'!P58/'CUADRO 1'!K58*100-100</f>
        <v>4.9953808432333204</v>
      </c>
      <c r="L58" s="63">
        <f>+'CUADRO 1'!Q58/'CUADRO 1'!L58*100-100</f>
        <v>4.7706987804668017</v>
      </c>
      <c r="M58" s="63">
        <f>+'CUADRO 1'!R58/'CUADRO 1'!M58*100-100</f>
        <v>7.0983514359167117</v>
      </c>
      <c r="N58" s="63">
        <f>+'CUADRO 1'!S58/'CUADRO 1'!N58*100-100</f>
        <v>7.4197750399306983</v>
      </c>
      <c r="O58" s="63">
        <f>+'CUADRO 1'!T58/'CUADRO 1'!O58*100-100</f>
        <v>7.7793878566303221</v>
      </c>
      <c r="P58" s="63">
        <f>+'CUADRO 1'!U58/'CUADRO 1'!P58*100-100</f>
        <v>7.0947027851074438</v>
      </c>
      <c r="Q58" s="63">
        <f>+'CUADRO 1'!V58/'CUADRO 1'!Q58*100-100</f>
        <v>6.0617792480163644</v>
      </c>
      <c r="R58" s="63">
        <f>+'CUADRO 1'!W58/'CUADRO 1'!R58*100-100</f>
        <v>5.1527019119046429</v>
      </c>
      <c r="S58" s="63">
        <f>+'CUADRO 1'!X58/'CUADRO 1'!S58*100-100</f>
        <v>4.2529838288417352</v>
      </c>
      <c r="T58" s="63">
        <f>+'CUADRO 1'!Y58/'CUADRO 1'!T58*100-100</f>
        <v>3.7835501371224609</v>
      </c>
      <c r="U58" s="63">
        <f>+'CUADRO 1'!Z58/'CUADRO 1'!U58*100-100</f>
        <v>5.098794943868441</v>
      </c>
      <c r="V58" s="63">
        <f>+'CUADRO 1'!AA58/'CUADRO 1'!V58*100-100</f>
        <v>7.5962551672594856</v>
      </c>
      <c r="W58" s="63">
        <f>+'CUADRO 1'!AB58/'CUADRO 1'!W58*100-100</f>
        <v>14.724920883318319</v>
      </c>
      <c r="X58" s="63">
        <f>+'CUADRO 1'!AC58/'CUADRO 1'!X58*100-100</f>
        <v>12.973310994960485</v>
      </c>
      <c r="Y58" s="63">
        <f>+'CUADRO 1'!AD58/'CUADRO 1'!Y58*100-100</f>
        <v>15.537229701738383</v>
      </c>
      <c r="Z58" s="63">
        <f>+'CUADRO 1'!AE58/'CUADRO 1'!Z58*100-100</f>
        <v>15.762212101518429</v>
      </c>
      <c r="AA58" s="63">
        <f>+'CUADRO 1'!AF58/'CUADRO 1'!AA58*100-100</f>
        <v>14.632252371248654</v>
      </c>
      <c r="AB58" s="63">
        <f>+'CUADRO 1'!AG58/'CUADRO 1'!AB58*100-100</f>
        <v>12.929593712216047</v>
      </c>
      <c r="AC58" s="63">
        <f>+'CUADRO 1'!AH58/'CUADRO 1'!AC58*100-100</f>
        <v>10.862425702716138</v>
      </c>
      <c r="AD58" s="63">
        <f>+'CUADRO 1'!AI58/'CUADRO 1'!AD58*100-100</f>
        <v>11.253299001017908</v>
      </c>
      <c r="AE58" s="63">
        <f>+'CUADRO 1'!AJ58/'CUADRO 1'!AE58*100-100</f>
        <v>11.585898398992128</v>
      </c>
      <c r="AF58" s="63">
        <f>+'CUADRO 1'!AK58/'CUADRO 1'!AF58*100-100</f>
        <v>18.077596087052214</v>
      </c>
      <c r="AG58" s="63">
        <f>+'CUADRO 1'!AL58/'CUADRO 1'!AG58*100-100</f>
        <v>13.088750670577312</v>
      </c>
      <c r="AH58" s="63">
        <f>+'CUADRO 1'!AM58/'CUADRO 1'!AH58*100-100</f>
        <v>15.177050270951625</v>
      </c>
      <c r="AI58" s="63">
        <f>+'CUADRO 1'!AN58/'CUADRO 1'!AI58*100-100</f>
        <v>15.679388200517224</v>
      </c>
      <c r="AJ58" s="63">
        <f>+'CUADRO 1'!AO58/'CUADRO 1'!AJ58*100-100</f>
        <v>13.55170066039264</v>
      </c>
      <c r="AK58" s="63">
        <f>+'CUADRO 1'!AP58/'CUADRO 1'!AK58*100-100</f>
        <v>8.1791596224075107</v>
      </c>
      <c r="AL58" s="63">
        <f>+'CUADRO 1'!AQ58/'CUADRO 1'!AL58*100-100</f>
        <v>3.0708711445894608</v>
      </c>
      <c r="AM58" s="63">
        <f>+'CUADRO 1'!AR58/'CUADRO 1'!AM58*100-100</f>
        <v>3.9933127967523632</v>
      </c>
      <c r="AN58" s="63">
        <f>+'CUADRO 1'!AS58/'CUADRO 1'!AN58*100-100</f>
        <v>1.171012429287984</v>
      </c>
      <c r="AO58" s="63">
        <f>+'CUADRO 1'!AT58/'CUADRO 1'!AO58*100-100</f>
        <v>3.7160392797118647</v>
      </c>
      <c r="AP58" s="63">
        <f>+'CUADRO 1'!AU58/'CUADRO 1'!AP58*100-100</f>
        <v>3.4683283014863946</v>
      </c>
      <c r="AQ58" s="63">
        <f>+'CUADRO 1'!AV58/'CUADRO 1'!AQ58*100-100</f>
        <v>6.445261236194753</v>
      </c>
      <c r="AR58" s="63">
        <f>+'CUADRO 1'!AW58/'CUADRO 1'!AR58*100-100</f>
        <v>3.6467573171624679</v>
      </c>
      <c r="AS58" s="63">
        <f>+'CUADRO 1'!AX58/'CUADRO 1'!AS58*100-100</f>
        <v>5.4261068440468563</v>
      </c>
      <c r="AT58" s="63">
        <f>+'CUADRO 1'!AY58/'CUADRO 1'!AT58*100-100</f>
        <v>7.1144277685705646</v>
      </c>
      <c r="AU58" s="63">
        <f>+'CUADRO 1'!AZ58/'CUADRO 1'!AU58*100-100</f>
        <v>9.6118607549339714</v>
      </c>
      <c r="AV58" s="63">
        <f>+'CUADRO 1'!BA58/'CUADRO 1'!AV58*100-100</f>
        <v>6.1290698446022702</v>
      </c>
      <c r="AW58" s="63">
        <f>+'CUADRO 1'!BB58/'CUADRO 1'!AW58*100-100</f>
        <v>4.9755917982993765</v>
      </c>
      <c r="AX58" s="63">
        <f>+'CUADRO 1'!BC58/'CUADRO 1'!AX58*100-100</f>
        <v>5.4632215360095131</v>
      </c>
      <c r="AY58" s="63">
        <f>+'CUADRO 1'!BD58/'CUADRO 1'!AY58*100-100</f>
        <v>8.1817025132793191</v>
      </c>
      <c r="AZ58" s="63">
        <f>+'CUADRO 1'!BE58/'CUADRO 1'!AZ58*100-100</f>
        <v>5.852342641439094</v>
      </c>
      <c r="BA58" s="63">
        <f>+'CUADRO 1'!BF58/'CUADRO 1'!BA58*100-100</f>
        <v>5.318647180312766</v>
      </c>
      <c r="BB58" s="63">
        <f>+'CUADRO 1'!BG58/'CUADRO 1'!BB58*100-100</f>
        <v>6.8073577164355896</v>
      </c>
      <c r="BC58" s="63">
        <f>+'CUADRO 1'!BH58/'CUADRO 1'!BC58*100-100</f>
        <v>5.3118077521979075</v>
      </c>
      <c r="BD58" s="63">
        <f>+'CUADRO 1'!BI58/'CUADRO 1'!BD58*100-100</f>
        <v>4.1370897159382309</v>
      </c>
      <c r="BE58" s="63">
        <f>+'CUADRO 1'!BJ58/'CUADRO 1'!BE58*100-100</f>
        <v>5.1122774974654277</v>
      </c>
      <c r="BF58" s="63">
        <f>+'CUADRO 1'!BK58/'CUADRO 1'!BF58*100-100</f>
        <v>6.0915111934993149</v>
      </c>
      <c r="BG58" s="63">
        <f>+'CUADRO 1'!BL58/'CUADRO 1'!BG58*100-100</f>
        <v>3.7083654501852692</v>
      </c>
      <c r="BH58" s="63">
        <f>+'CUADRO 1'!BM58/'CUADRO 1'!BH58*100-100</f>
        <v>7.6678403427205382</v>
      </c>
      <c r="BI58" s="63">
        <f>+'CUADRO 1'!BN58/'CUADRO 1'!BI58*100-100</f>
        <v>9.1949156638745109</v>
      </c>
      <c r="BJ58" s="63">
        <f>+'CUADRO 1'!BO58/'CUADRO 1'!BJ58*100-100</f>
        <v>3.7470129519899871</v>
      </c>
      <c r="BK58" s="63">
        <f>+'CUADRO 1'!BP58/'CUADRO 1'!BK58*100-100</f>
        <v>4.9051742490964898</v>
      </c>
      <c r="BL58" s="63">
        <f>+'CUADRO 1'!BQ58/'CUADRO 1'!BL58*100-100</f>
        <v>6.0353063215671483</v>
      </c>
      <c r="BM58" s="63">
        <f>+'CUADRO 1'!BR58/'CUADRO 1'!BM58*100-100</f>
        <v>4.9953792216198281</v>
      </c>
      <c r="BN58" s="63">
        <f>+'CUADRO 1'!BS58/'CUADRO 1'!BN58*100-100</f>
        <v>3.8123629131716825</v>
      </c>
      <c r="BO58" s="63">
        <f>+'CUADRO 1'!BT58/'CUADRO 1'!BO58*100-100</f>
        <v>4.8796722198031262</v>
      </c>
      <c r="BP58" s="63">
        <f>+'CUADRO 1'!BU58/'CUADRO 1'!BP58*100-100</f>
        <v>4.4210249543435935</v>
      </c>
      <c r="BQ58" s="63">
        <f>+'CUADRO 1'!BV58/'CUADRO 1'!BQ58*100-100</f>
        <v>5.6122179020453871</v>
      </c>
      <c r="BR58" s="63">
        <f>+'CUADRO 1'!BW58/'CUADRO 1'!BR58*100-100</f>
        <v>4.2641546245720576</v>
      </c>
      <c r="BS58" s="63">
        <f>+'CUADRO 1'!BX58/'CUADRO 1'!BS58*100-100</f>
        <v>4.0822567320043532</v>
      </c>
      <c r="BT58" s="63">
        <f>+'CUADRO 1'!BY58/'CUADRO 1'!BT58*100-100</f>
        <v>3.7796656701419806</v>
      </c>
      <c r="BU58" s="63">
        <f>+'CUADRO 1'!BZ58/'CUADRO 1'!BU58*100-100</f>
        <v>5.2177989355418788</v>
      </c>
      <c r="BV58" s="63">
        <f>+'CUADRO 1'!CA58/'CUADRO 1'!BV58*100-100</f>
        <v>5.0272991337610478</v>
      </c>
      <c r="BW58" s="63">
        <f>+'CUADRO 1'!CB58/'CUADRO 1'!BW58*100-100</f>
        <v>5.1870069833487094</v>
      </c>
      <c r="BX58" s="63">
        <f>+'CUADRO 1'!CC58/'CUADRO 1'!BX58*100-100</f>
        <v>4.8336939888236969</v>
      </c>
      <c r="BY58" s="63">
        <f>+'CUADRO 1'!CD58/'CUADRO 1'!BY58*100-100</f>
        <v>5.8362404716983036</v>
      </c>
      <c r="BZ58" s="63">
        <f>+'CUADRO 1'!CE58/'CUADRO 1'!BZ58*100-100</f>
        <v>5.1027461379224945</v>
      </c>
      <c r="CA58" s="63">
        <f>+'CUADRO 1'!CF58/'CUADRO 1'!CA58*100-100</f>
        <v>5.5452281033149404</v>
      </c>
      <c r="CB58" s="63">
        <f>+'CUADRO 1'!CG58/'CUADRO 1'!CB58*100-100</f>
        <v>5.0733756078682717</v>
      </c>
      <c r="CC58" s="63">
        <f>+'CUADRO 1'!CH58/'CUADRO 1'!CC58*100-100</f>
        <v>4.9551698854775736</v>
      </c>
      <c r="CD58" s="63">
        <f>+'CUADRO 1'!CI58/'CUADRO 1'!CD58*100-100</f>
        <v>4.852609624170384</v>
      </c>
      <c r="CE58" s="63">
        <f>+'CUADRO 1'!CJ58/'CUADRO 1'!CE58*100-100</f>
        <v>5.2528446747954973</v>
      </c>
      <c r="CF58" s="63">
        <f>+'CUADRO 1'!CK58/'CUADRO 1'!CF58*100-100</f>
        <v>3.7087590419758101</v>
      </c>
      <c r="CG58" s="63">
        <f>+'CUADRO 1'!CL58/'CUADRO 1'!CG58*100-100</f>
        <v>5.9747303993462424</v>
      </c>
      <c r="CH58" s="63">
        <f>+'CUADRO 1'!CM58/'CUADRO 1'!CH58*100-100</f>
        <v>5.8060213446167666</v>
      </c>
      <c r="CI58" s="63">
        <f>+'CUADRO 1'!CN58/'CUADRO 1'!CI58*100-100</f>
        <v>5.4697787859689413</v>
      </c>
      <c r="CJ58" s="63"/>
      <c r="CK58" s="63">
        <f>+'CUADRO 1'!CP58/'CUADRO 1'!CK58*100-100</f>
        <v>6.7822141884554128</v>
      </c>
      <c r="CL58" s="63">
        <f>+'CUADRO 1'!CQ58/'CUADRO 1'!CL58*100-100</f>
        <v>5.4722071995385591</v>
      </c>
      <c r="CM58" s="98"/>
      <c r="CN58" s="98"/>
    </row>
    <row r="59" spans="1:92" x14ac:dyDescent="0.25">
      <c r="A59" s="9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  <c r="CL59" s="30"/>
      <c r="CM59" s="98"/>
      <c r="CN59" s="98"/>
    </row>
    <row r="60" spans="1:92" ht="30" x14ac:dyDescent="0.25">
      <c r="A60" s="8" t="s">
        <v>11</v>
      </c>
      <c r="C60" s="64">
        <f>+'CUADRO 1'!H60/'CUADRO 1'!C60*100-100</f>
        <v>9.4386052970315717</v>
      </c>
      <c r="D60" s="64">
        <f>+'CUADRO 1'!I60/'CUADRO 1'!D60*100-100</f>
        <v>12.924779799907611</v>
      </c>
      <c r="E60" s="64">
        <f>+'CUADRO 1'!J60/'CUADRO 1'!E60*100-100</f>
        <v>-1.5023451385591642</v>
      </c>
      <c r="F60" s="64">
        <f>+'CUADRO 1'!K60/'CUADRO 1'!F60*100-100</f>
        <v>22.622357368754692</v>
      </c>
      <c r="G60" s="64">
        <f>+'CUADRO 1'!L60/'CUADRO 1'!G60*100-100</f>
        <v>4.2010877312813619</v>
      </c>
      <c r="H60" s="64">
        <f>+'CUADRO 1'!M60/'CUADRO 1'!H60*100-100</f>
        <v>4.2233756612440914</v>
      </c>
      <c r="I60" s="64">
        <f>+'CUADRO 1'!N60/'CUADRO 1'!I60*100-100</f>
        <v>9.8004926067077207</v>
      </c>
      <c r="J60" s="64">
        <f>+'CUADRO 1'!O60/'CUADRO 1'!J60*100-100</f>
        <v>8.4506906797158905</v>
      </c>
      <c r="K60" s="64">
        <f>+'CUADRO 1'!P60/'CUADRO 1'!K60*100-100</f>
        <v>0.38385026127525634</v>
      </c>
      <c r="L60" s="64">
        <f>+'CUADRO 1'!Q60/'CUADRO 1'!L60*100-100</f>
        <v>-7.647487254187979E-2</v>
      </c>
      <c r="M60" s="64">
        <f>+'CUADRO 1'!R60/'CUADRO 1'!M60*100-100</f>
        <v>2.0628011964405317</v>
      </c>
      <c r="N60" s="64">
        <f>+'CUADRO 1'!S60/'CUADRO 1'!N60*100-100</f>
        <v>-2.7091849641634411</v>
      </c>
      <c r="O60" s="64">
        <f>+'CUADRO 1'!T60/'CUADRO 1'!O60*100-100</f>
        <v>3.9226466974201486</v>
      </c>
      <c r="P60" s="64">
        <f>+'CUADRO 1'!U60/'CUADRO 1'!P60*100-100</f>
        <v>-0.18901861479724857</v>
      </c>
      <c r="Q60" s="64">
        <f>+'CUADRO 1'!V60/'CUADRO 1'!Q60*100-100</f>
        <v>7.4264486433297066</v>
      </c>
      <c r="R60" s="64">
        <f>+'CUADRO 1'!W60/'CUADRO 1'!R60*100-100</f>
        <v>4.7028549237640078</v>
      </c>
      <c r="S60" s="64">
        <f>+'CUADRO 1'!X60/'CUADRO 1'!S60*100-100</f>
        <v>8.0154840356850769</v>
      </c>
      <c r="T60" s="64">
        <f>+'CUADRO 1'!Y60/'CUADRO 1'!T60*100-100</f>
        <v>3.2175742594059216</v>
      </c>
      <c r="U60" s="64">
        <f>+'CUADRO 1'!Z60/'CUADRO 1'!U60*100-100</f>
        <v>2.5374793325274538</v>
      </c>
      <c r="V60" s="64">
        <f>+'CUADRO 1'!AA60/'CUADRO 1'!V60*100-100</f>
        <v>5.2202858964855068</v>
      </c>
      <c r="W60" s="64">
        <f>+'CUADRO 1'!AB60/'CUADRO 1'!W60*100-100</f>
        <v>6.1302960712379218</v>
      </c>
      <c r="X60" s="64">
        <f>+'CUADRO 1'!AC60/'CUADRO 1'!X60*100-100</f>
        <v>7.8287509172501046</v>
      </c>
      <c r="Y60" s="64">
        <f>+'CUADRO 1'!AD60/'CUADRO 1'!Y60*100-100</f>
        <v>11.085258700645099</v>
      </c>
      <c r="Z60" s="64">
        <f>+'CUADRO 1'!AE60/'CUADRO 1'!Z60*100-100</f>
        <v>9.8012673110268906</v>
      </c>
      <c r="AA60" s="64">
        <f>+'CUADRO 1'!AF60/'CUADRO 1'!AA60*100-100</f>
        <v>-3.1168796086352728</v>
      </c>
      <c r="AB60" s="64">
        <f>+'CUADRO 1'!AG60/'CUADRO 1'!AB60*100-100</f>
        <v>19.868685676345279</v>
      </c>
      <c r="AC60" s="64">
        <f>+'CUADRO 1'!AH60/'CUADRO 1'!AC60*100-100</f>
        <v>15.581340087960484</v>
      </c>
      <c r="AD60" s="64">
        <f>+'CUADRO 1'!AI60/'CUADRO 1'!AD60*100-100</f>
        <v>18.695063870917636</v>
      </c>
      <c r="AE60" s="64">
        <f>+'CUADRO 1'!AJ60/'CUADRO 1'!AE60*100-100</f>
        <v>16.931957809555584</v>
      </c>
      <c r="AF60" s="64">
        <f>+'CUADRO 1'!AK60/'CUADRO 1'!AF60*100-100</f>
        <v>28.506379937857844</v>
      </c>
      <c r="AG60" s="64">
        <f>+'CUADRO 1'!AL60/'CUADRO 1'!AG60*100-100</f>
        <v>6.3625527587628739</v>
      </c>
      <c r="AH60" s="64">
        <f>+'CUADRO 1'!AM60/'CUADRO 1'!AH60*100-100</f>
        <v>-0.44382210894782759</v>
      </c>
      <c r="AI60" s="64">
        <f>+'CUADRO 1'!AN60/'CUADRO 1'!AI60*100-100</f>
        <v>5.3917913006675775</v>
      </c>
      <c r="AJ60" s="64">
        <f>+'CUADRO 1'!AO60/'CUADRO 1'!AJ60*100-100</f>
        <v>4.3351325147603177</v>
      </c>
      <c r="AK60" s="64">
        <f>+'CUADRO 1'!AP60/'CUADRO 1'!AK60*100-100</f>
        <v>15.375319949521995</v>
      </c>
      <c r="AL60" s="64">
        <f>+'CUADRO 1'!AQ60/'CUADRO 1'!AL60*100-100</f>
        <v>12.785976109901554</v>
      </c>
      <c r="AM60" s="64">
        <f>+'CUADRO 1'!AR60/'CUADRO 1'!AM60*100-100</f>
        <v>16.340351245645948</v>
      </c>
      <c r="AN60" s="64">
        <f>+'CUADRO 1'!AS60/'CUADRO 1'!AN60*100-100</f>
        <v>15.759987476728014</v>
      </c>
      <c r="AO60" s="64">
        <f>+'CUADRO 1'!AT60/'CUADRO 1'!AO60*100-100</f>
        <v>10.808211829514875</v>
      </c>
      <c r="AP60" s="64">
        <f>+'CUADRO 1'!AU60/'CUADRO 1'!AP60*100-100</f>
        <v>9.3773137763590455</v>
      </c>
      <c r="AQ60" s="64">
        <f>+'CUADRO 1'!AV60/'CUADRO 1'!AQ60*100-100</f>
        <v>11.414972247518946</v>
      </c>
      <c r="AR60" s="64">
        <f>+'CUADRO 1'!AW60/'CUADRO 1'!AR60*100-100</f>
        <v>8.6247190272294176</v>
      </c>
      <c r="AS60" s="64">
        <f>+'CUADRO 1'!AX60/'CUADRO 1'!AS60*100-100</f>
        <v>7.6726472508874082</v>
      </c>
      <c r="AT60" s="64">
        <f>+'CUADRO 1'!AY60/'CUADRO 1'!AT60*100-100</f>
        <v>14.293882218410531</v>
      </c>
      <c r="AU60" s="64">
        <f>+'CUADRO 1'!AZ60/'CUADRO 1'!AU60*100-100</f>
        <v>14.328270543704733</v>
      </c>
      <c r="AV60" s="64">
        <f>+'CUADRO 1'!BA60/'CUADRO 1'!AV60*100-100</f>
        <v>5.4147375219265115</v>
      </c>
      <c r="AW60" s="64">
        <f>+'CUADRO 1'!BB60/'CUADRO 1'!AW60*100-100</f>
        <v>6.990431256064042</v>
      </c>
      <c r="AX60" s="64">
        <f>+'CUADRO 1'!BC60/'CUADRO 1'!AX60*100-100</f>
        <v>10.826258931317568</v>
      </c>
      <c r="AY60" s="64">
        <f>+'CUADRO 1'!BD60/'CUADRO 1'!AY60*100-100</f>
        <v>4.1302183822086675</v>
      </c>
      <c r="AZ60" s="64">
        <f>+'CUADRO 1'!BE60/'CUADRO 1'!AZ60*100-100</f>
        <v>0.94766531689020894</v>
      </c>
      <c r="BA60" s="64">
        <f>+'CUADRO 1'!BF60/'CUADRO 1'!BA60*100-100</f>
        <v>9.5504121727707343</v>
      </c>
      <c r="BB60" s="64">
        <f>+'CUADRO 1'!BG60/'CUADRO 1'!BB60*100-100</f>
        <v>8.9014563694038742</v>
      </c>
      <c r="BC60" s="64">
        <f>+'CUADRO 1'!BH60/'CUADRO 1'!BC60*100-100</f>
        <v>5.7149402008120092</v>
      </c>
      <c r="BD60" s="64">
        <f>+'CUADRO 1'!BI60/'CUADRO 1'!BD60*100-100</f>
        <v>8.4768400542331932</v>
      </c>
      <c r="BE60" s="64">
        <f>+'CUADRO 1'!BJ60/'CUADRO 1'!BE60*100-100</f>
        <v>14.523249602869186</v>
      </c>
      <c r="BF60" s="64">
        <f>+'CUADRO 1'!BK60/'CUADRO 1'!BF60*100-100</f>
        <v>10.158152227713728</v>
      </c>
      <c r="BG60" s="64">
        <f>+'CUADRO 1'!BL60/'CUADRO 1'!BG60*100-100</f>
        <v>10.391166314282501</v>
      </c>
      <c r="BH60" s="64">
        <f>+'CUADRO 1'!BM60/'CUADRO 1'!BH60*100-100</f>
        <v>11.149896316274052</v>
      </c>
      <c r="BI60" s="64">
        <f>+'CUADRO 1'!BN60/'CUADRO 1'!BI60*100-100</f>
        <v>8.5993049885830573</v>
      </c>
      <c r="BJ60" s="64">
        <f>+'CUADRO 1'!BO60/'CUADRO 1'!BJ60*100-100</f>
        <v>10.544223895831976</v>
      </c>
      <c r="BK60" s="64">
        <f>+'CUADRO 1'!BP60/'CUADRO 1'!BK60*100-100</f>
        <v>6.9336904594187843</v>
      </c>
      <c r="BL60" s="64">
        <f>+'CUADRO 1'!BQ60/'CUADRO 1'!BL60*100-100</f>
        <v>5.4107090707879308</v>
      </c>
      <c r="BM60" s="64">
        <f>+'CUADRO 1'!BR60/'CUADRO 1'!BM60*100-100</f>
        <v>8.8068622413390187</v>
      </c>
      <c r="BN60" s="64">
        <f>+'CUADRO 1'!BS60/'CUADRO 1'!BN60*100-100</f>
        <v>7.8370365869009362</v>
      </c>
      <c r="BO60" s="64">
        <f>+'CUADRO 1'!BT60/'CUADRO 1'!BO60*100-100</f>
        <v>5.7953407084634421</v>
      </c>
      <c r="BP60" s="64">
        <f>+'CUADRO 1'!BU60/'CUADRO 1'!BP60*100-100</f>
        <v>5.1148919184937256</v>
      </c>
      <c r="BQ60" s="64">
        <f>+'CUADRO 1'!BV60/'CUADRO 1'!BQ60*100-100</f>
        <v>8.8308328208974558</v>
      </c>
      <c r="BR60" s="64">
        <f>+'CUADRO 1'!BW60/'CUADRO 1'!BR60*100-100</f>
        <v>4.1374119410652526</v>
      </c>
      <c r="BS60" s="64">
        <f>+'CUADRO 1'!BX60/'CUADRO 1'!BS60*100-100</f>
        <v>4.0198125731067051</v>
      </c>
      <c r="BT60" s="64">
        <f>+'CUADRO 1'!BY60/'CUADRO 1'!BT60*100-100</f>
        <v>3.9979282520012021</v>
      </c>
      <c r="BU60" s="64">
        <f>+'CUADRO 1'!BZ60/'CUADRO 1'!BU60*100-100</f>
        <v>8.3334066436127756</v>
      </c>
      <c r="BV60" s="64">
        <f>+'CUADRO 1'!CA60/'CUADRO 1'!BV60*100-100</f>
        <v>3.6643403373034573</v>
      </c>
      <c r="BW60" s="64">
        <f>+'CUADRO 1'!CB60/'CUADRO 1'!BW60*100-100</f>
        <v>5.751578038212557</v>
      </c>
      <c r="BX60" s="64">
        <f>+'CUADRO 1'!CC60/'CUADRO 1'!BX60*100-100</f>
        <v>10.073853163171748</v>
      </c>
      <c r="BY60" s="64">
        <f>+'CUADRO 1'!CD60/'CUADRO 1'!BY60*100-100</f>
        <v>12.831982291172679</v>
      </c>
      <c r="BZ60" s="64">
        <f>+'CUADRO 1'!CE60/'CUADRO 1'!BZ60*100-100</f>
        <v>8.7544223358142688</v>
      </c>
      <c r="CA60" s="64">
        <f>+'CUADRO 1'!CF60/'CUADRO 1'!CA60*100-100</f>
        <v>6.620395314515676</v>
      </c>
      <c r="CB60" s="64">
        <f>+'CUADRO 1'!CG60/'CUADRO 1'!CB60*100-100</f>
        <v>7.6617540897355667</v>
      </c>
      <c r="CC60" s="64">
        <f>+'CUADRO 1'!CH60/'CUADRO 1'!CC60*100-100</f>
        <v>7.5358145640327336</v>
      </c>
      <c r="CD60" s="64">
        <f>+'CUADRO 1'!CI60/'CUADRO 1'!CD60*100-100</f>
        <v>12.303795076335433</v>
      </c>
      <c r="CE60" s="64">
        <f>+'CUADRO 1'!CJ60/'CUADRO 1'!CE60*100-100</f>
        <v>5.2291792421708152</v>
      </c>
      <c r="CF60" s="64">
        <f>+'CUADRO 1'!CK60/'CUADRO 1'!CF60*100-100</f>
        <v>6.3191892315242342</v>
      </c>
      <c r="CG60" s="64">
        <f>+'CUADRO 1'!CL60/'CUADRO 1'!CG60*100-100</f>
        <v>6.9616061040420618</v>
      </c>
      <c r="CH60" s="64">
        <f>+'CUADRO 1'!CM60/'CUADRO 1'!CH60*100-100</f>
        <v>6.3078600125435571</v>
      </c>
      <c r="CI60" s="64">
        <f>+'CUADRO 1'!CN60/'CUADRO 1'!CI60*100-100</f>
        <v>2.2191554907720956</v>
      </c>
      <c r="CJ60" s="64"/>
      <c r="CK60" s="64">
        <f>+'CUADRO 1'!CP60/'CUADRO 1'!CK60*100-100</f>
        <v>3.2303848937774688</v>
      </c>
      <c r="CL60" s="64">
        <f>+'CUADRO 1'!CQ60/'CUADRO 1'!CL60*100-100</f>
        <v>4.6868797681329966</v>
      </c>
      <c r="CM60" s="98"/>
      <c r="CN60" s="98"/>
    </row>
    <row r="61" spans="1:92" x14ac:dyDescent="0.25">
      <c r="A61" s="9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  <c r="CC61" s="30"/>
      <c r="CD61" s="30"/>
      <c r="CE61" s="30"/>
      <c r="CF61" s="30"/>
      <c r="CG61" s="30"/>
      <c r="CH61" s="30"/>
      <c r="CI61" s="30"/>
      <c r="CJ61" s="30"/>
      <c r="CK61" s="30"/>
      <c r="CL61" s="30"/>
      <c r="CM61" s="98"/>
      <c r="CN61" s="98"/>
    </row>
    <row r="62" spans="1:92" x14ac:dyDescent="0.25">
      <c r="A62" s="8" t="s">
        <v>12</v>
      </c>
      <c r="C62" s="63">
        <f>+'CUADRO 1'!H62/'CUADRO 1'!C62*100-100</f>
        <v>9.6294242611902661</v>
      </c>
      <c r="D62" s="63">
        <f>+'CUADRO 1'!I62/'CUADRO 1'!D62*100-100</f>
        <v>8.3300547403597278</v>
      </c>
      <c r="E62" s="63">
        <f>+'CUADRO 1'!J62/'CUADRO 1'!E62*100-100</f>
        <v>5.232860080602137</v>
      </c>
      <c r="F62" s="63">
        <f>+'CUADRO 1'!K62/'CUADRO 1'!F62*100-100</f>
        <v>14.267532092988702</v>
      </c>
      <c r="G62" s="63">
        <f>+'CUADRO 1'!L62/'CUADRO 1'!G62*100-100</f>
        <v>9.9670221345998726</v>
      </c>
      <c r="H62" s="63">
        <f>+'CUADRO 1'!M62/'CUADRO 1'!H62*100-100</f>
        <v>9.4851107506662231</v>
      </c>
      <c r="I62" s="63">
        <f>+'CUADRO 1'!N62/'CUADRO 1'!I62*100-100</f>
        <v>-6.8992202877626738</v>
      </c>
      <c r="J62" s="63">
        <f>+'CUADRO 1'!O62/'CUADRO 1'!J62*100-100</f>
        <v>33.182027005906093</v>
      </c>
      <c r="K62" s="63">
        <f>+'CUADRO 1'!P62/'CUADRO 1'!K62*100-100</f>
        <v>4.7767264088067236</v>
      </c>
      <c r="L62" s="63">
        <f>+'CUADRO 1'!Q62/'CUADRO 1'!L62*100-100</f>
        <v>9.0656022791539783</v>
      </c>
      <c r="M62" s="63">
        <f>+'CUADRO 1'!R62/'CUADRO 1'!M62*100-100</f>
        <v>9.1475211877235552</v>
      </c>
      <c r="N62" s="63">
        <f>+'CUADRO 1'!S62/'CUADRO 1'!N62*100-100</f>
        <v>26.16675881173316</v>
      </c>
      <c r="O62" s="63">
        <f>+'CUADRO 1'!T62/'CUADRO 1'!O62*100-100</f>
        <v>-1.3792357872995638</v>
      </c>
      <c r="P62" s="63">
        <f>+'CUADRO 1'!U62/'CUADRO 1'!P62*100-100</f>
        <v>11.847173630989346</v>
      </c>
      <c r="Q62" s="63">
        <f>+'CUADRO 1'!V62/'CUADRO 1'!Q62*100-100</f>
        <v>4.2069146901300769</v>
      </c>
      <c r="R62" s="63">
        <f>+'CUADRO 1'!W62/'CUADRO 1'!R62*100-100</f>
        <v>11.279940191400286</v>
      </c>
      <c r="S62" s="63">
        <f>+'CUADRO 1'!X62/'CUADRO 1'!S62*100-100</f>
        <v>16.007652574346181</v>
      </c>
      <c r="T62" s="63">
        <f>+'CUADRO 1'!Y62/'CUADRO 1'!T62*100-100</f>
        <v>7.5738278556819409</v>
      </c>
      <c r="U62" s="63">
        <f>+'CUADRO 1'!Z62/'CUADRO 1'!U62*100-100</f>
        <v>7.4435336811887254</v>
      </c>
      <c r="V62" s="63">
        <f>+'CUADRO 1'!AA62/'CUADRO 1'!V62*100-100</f>
        <v>14.790287608842775</v>
      </c>
      <c r="W62" s="63">
        <f>+'CUADRO 1'!AB62/'CUADRO 1'!W62*100-100</f>
        <v>9.642836436984382</v>
      </c>
      <c r="X62" s="63">
        <f>+'CUADRO 1'!AC62/'CUADRO 1'!X62*100-100</f>
        <v>9.6995330251755831</v>
      </c>
      <c r="Y62" s="63">
        <f>+'CUADRO 1'!AD62/'CUADRO 1'!Y62*100-100</f>
        <v>10.857502197271018</v>
      </c>
      <c r="Z62" s="63">
        <f>+'CUADRO 1'!AE62/'CUADRO 1'!Z62*100-100</f>
        <v>9.4605145735422838</v>
      </c>
      <c r="AA62" s="63">
        <f>+'CUADRO 1'!AF62/'CUADRO 1'!AA62*100-100</f>
        <v>8.6470641145121476</v>
      </c>
      <c r="AB62" s="63">
        <f>+'CUADRO 1'!AG62/'CUADRO 1'!AB62*100-100</f>
        <v>8.5764477879970684</v>
      </c>
      <c r="AC62" s="63">
        <f>+'CUADRO 1'!AH62/'CUADRO 1'!AC62*100-100</f>
        <v>3.4086021311861856</v>
      </c>
      <c r="AD62" s="63">
        <f>+'CUADRO 1'!AI62/'CUADRO 1'!AD62*100-100</f>
        <v>5.2170568513331119</v>
      </c>
      <c r="AE62" s="63">
        <f>+'CUADRO 1'!AJ62/'CUADRO 1'!AE62*100-100</f>
        <v>11.430820911765977</v>
      </c>
      <c r="AF62" s="63">
        <f>+'CUADRO 1'!AK62/'CUADRO 1'!AF62*100-100</f>
        <v>13.729696104883189</v>
      </c>
      <c r="AG62" s="63">
        <f>+'CUADRO 1'!AL62/'CUADRO 1'!AG62*100-100</f>
        <v>16.35015413654699</v>
      </c>
      <c r="AH62" s="63">
        <f>+'CUADRO 1'!AM62/'CUADRO 1'!AH62*100-100</f>
        <v>22.244788920157404</v>
      </c>
      <c r="AI62" s="63">
        <f>+'CUADRO 1'!AN62/'CUADRO 1'!AI62*100-100</f>
        <v>16.312439506070646</v>
      </c>
      <c r="AJ62" s="63">
        <f>+'CUADRO 1'!AO62/'CUADRO 1'!AJ62*100-100</f>
        <v>16.348610681268809</v>
      </c>
      <c r="AK62" s="63">
        <f>+'CUADRO 1'!AP62/'CUADRO 1'!AK62*100-100</f>
        <v>11.24838552316632</v>
      </c>
      <c r="AL62" s="63">
        <f>+'CUADRO 1'!AQ62/'CUADRO 1'!AL62*100-100</f>
        <v>10.329275920013004</v>
      </c>
      <c r="AM62" s="63">
        <f>+'CUADRO 1'!AR62/'CUADRO 1'!AM62*100-100</f>
        <v>0.19290727637704208</v>
      </c>
      <c r="AN62" s="63">
        <f>+'CUADRO 1'!AS62/'CUADRO 1'!AN62*100-100</f>
        <v>1.1715435684442213</v>
      </c>
      <c r="AO62" s="63">
        <f>+'CUADRO 1'!AT62/'CUADRO 1'!AO62*100-100</f>
        <v>18.240488728227362</v>
      </c>
      <c r="AP62" s="63">
        <f>+'CUADRO 1'!AU62/'CUADRO 1'!AP62*100-100</f>
        <v>19.955423476968789</v>
      </c>
      <c r="AQ62" s="63">
        <f>+'CUADRO 1'!AV62/'CUADRO 1'!AQ62*100-100</f>
        <v>12.726092508601766</v>
      </c>
      <c r="AR62" s="63">
        <f>+'CUADRO 1'!AW62/'CUADRO 1'!AR62*100-100</f>
        <v>14.654749809950758</v>
      </c>
      <c r="AS62" s="63">
        <f>+'CUADRO 1'!AX62/'CUADRO 1'!AS62*100-100</f>
        <v>22.367357425136646</v>
      </c>
      <c r="AT62" s="63">
        <f>+'CUADRO 1'!AY62/'CUADRO 1'!AT62*100-100</f>
        <v>-0.66588101910051023</v>
      </c>
      <c r="AU62" s="63">
        <f>+'CUADRO 1'!AZ62/'CUADRO 1'!AU62*100-100</f>
        <v>17.890268122949934</v>
      </c>
      <c r="AV62" s="63">
        <f>+'CUADRO 1'!BA62/'CUADRO 1'!AV62*100-100</f>
        <v>13.011287840487199</v>
      </c>
      <c r="AW62" s="63">
        <f>+'CUADRO 1'!BB62/'CUADRO 1'!AW62*100-100</f>
        <v>10.422811583426281</v>
      </c>
      <c r="AX62" s="63">
        <f>+'CUADRO 1'!BC62/'CUADRO 1'!AX62*100-100</f>
        <v>11.836567538310732</v>
      </c>
      <c r="AY62" s="63">
        <f>+'CUADRO 1'!BD62/'CUADRO 1'!AY62*100-100</f>
        <v>13.177613266041988</v>
      </c>
      <c r="AZ62" s="63">
        <f>+'CUADRO 1'!BE62/'CUADRO 1'!AZ62*100-100</f>
        <v>15.821886534425886</v>
      </c>
      <c r="BA62" s="63">
        <f>+'CUADRO 1'!BF62/'CUADRO 1'!BA62*100-100</f>
        <v>2.8791095833252882</v>
      </c>
      <c r="BB62" s="63">
        <f>+'CUADRO 1'!BG62/'CUADRO 1'!BB62*100-100</f>
        <v>10.103834448495235</v>
      </c>
      <c r="BC62" s="63">
        <f>+'CUADRO 1'!BH62/'CUADRO 1'!BC62*100-100</f>
        <v>0.44388592378025749</v>
      </c>
      <c r="BD62" s="63">
        <f>+'CUADRO 1'!BI62/'CUADRO 1'!BD62*100-100</f>
        <v>9.7991040822760738</v>
      </c>
      <c r="BE62" s="63">
        <f>+'CUADRO 1'!BJ62/'CUADRO 1'!BE62*100-100</f>
        <v>-6.6201846997907126</v>
      </c>
      <c r="BF62" s="63">
        <f>+'CUADRO 1'!BK62/'CUADRO 1'!BF62*100-100</f>
        <v>7.7054849670516319</v>
      </c>
      <c r="BG62" s="63">
        <f>+'CUADRO 1'!BL62/'CUADRO 1'!BG62*100-100</f>
        <v>2.6500799672180193</v>
      </c>
      <c r="BH62" s="63">
        <f>+'CUADRO 1'!BM62/'CUADRO 1'!BH62*100-100</f>
        <v>13.34286566063183</v>
      </c>
      <c r="BI62" s="63">
        <f>+'CUADRO 1'!BN62/'CUADRO 1'!BI62*100-100</f>
        <v>6.6402502643137211</v>
      </c>
      <c r="BJ62" s="63">
        <f>+'CUADRO 1'!BO62/'CUADRO 1'!BJ62*100-100</f>
        <v>8.5046186426074968</v>
      </c>
      <c r="BK62" s="63">
        <f>+'CUADRO 1'!BP62/'CUADRO 1'!BK62*100-100</f>
        <v>10.182160322141385</v>
      </c>
      <c r="BL62" s="63">
        <f>+'CUADRO 1'!BQ62/'CUADRO 1'!BL62*100-100</f>
        <v>10.644555332125165</v>
      </c>
      <c r="BM62" s="63">
        <f>+'CUADRO 1'!BR62/'CUADRO 1'!BM62*100-100</f>
        <v>10.846987057764636</v>
      </c>
      <c r="BN62" s="63">
        <f>+'CUADRO 1'!BS62/'CUADRO 1'!BN62*100-100</f>
        <v>9.3598223319636134</v>
      </c>
      <c r="BO62" s="63">
        <f>+'CUADRO 1'!BT62/'CUADRO 1'!BO62*100-100</f>
        <v>10.047744047874914</v>
      </c>
      <c r="BP62" s="63">
        <f>+'CUADRO 1'!BU62/'CUADRO 1'!BP62*100-100</f>
        <v>10.674704469420078</v>
      </c>
      <c r="BQ62" s="63">
        <f>+'CUADRO 1'!BV62/'CUADRO 1'!BQ62*100-100</f>
        <v>14.306920696272883</v>
      </c>
      <c r="BR62" s="63">
        <f>+'CUADRO 1'!BW62/'CUADRO 1'!BR62*100-100</f>
        <v>6.3552223905017087</v>
      </c>
      <c r="BS62" s="63">
        <f>+'CUADRO 1'!BX62/'CUADRO 1'!BS62*100-100</f>
        <v>10.199581770936987</v>
      </c>
      <c r="BT62" s="63">
        <f>+'CUADRO 1'!BY62/'CUADRO 1'!BT62*100-100</f>
        <v>11.929676585442934</v>
      </c>
      <c r="BU62" s="63">
        <f>+'CUADRO 1'!BZ62/'CUADRO 1'!BU62*100-100</f>
        <v>2.0788586500727178</v>
      </c>
      <c r="BV62" s="63">
        <f>+'CUADRO 1'!CA62/'CUADRO 1'!BV62*100-100</f>
        <v>3.9798884342532119</v>
      </c>
      <c r="BW62" s="63">
        <f>+'CUADRO 1'!CB62/'CUADRO 1'!BW62*100-100</f>
        <v>1.6575224731232083</v>
      </c>
      <c r="BX62" s="63">
        <f>+'CUADRO 1'!CC62/'CUADRO 1'!BX62*100-100</f>
        <v>2.4612640389466378</v>
      </c>
      <c r="BY62" s="63">
        <f>+'CUADRO 1'!CD62/'CUADRO 1'!BY62*100-100</f>
        <v>0.43937957807467853</v>
      </c>
      <c r="BZ62" s="63">
        <f>+'CUADRO 1'!CE62/'CUADRO 1'!BZ62*100-100</f>
        <v>4.4495154113216131</v>
      </c>
      <c r="CA62" s="63">
        <f>+'CUADRO 1'!CF62/'CUADRO 1'!CA62*100-100</f>
        <v>1.4486453778838921</v>
      </c>
      <c r="CB62" s="63">
        <f>+'CUADRO 1'!CG62/'CUADRO 1'!CB62*100-100</f>
        <v>0.73924427052990893</v>
      </c>
      <c r="CC62" s="63">
        <f>+'CUADRO 1'!CH62/'CUADRO 1'!CC62*100-100</f>
        <v>2.6469933961585213</v>
      </c>
      <c r="CD62" s="63">
        <f>+'CUADRO 1'!CI62/'CUADRO 1'!CD62*100-100</f>
        <v>12.040305578412827</v>
      </c>
      <c r="CE62" s="63">
        <f>+'CUADRO 1'!CJ62/'CUADRO 1'!CE62*100-100</f>
        <v>2.611011206833183</v>
      </c>
      <c r="CF62" s="63">
        <f>+'CUADRO 1'!CK62/'CUADRO 1'!CF62*100-100</f>
        <v>3.0007639237445716</v>
      </c>
      <c r="CG62" s="63">
        <f>+'CUADRO 1'!CL62/'CUADRO 1'!CG62*100-100</f>
        <v>3.2873350171886813</v>
      </c>
      <c r="CH62" s="63">
        <f>+'CUADRO 1'!CM62/'CUADRO 1'!CH62*100-100</f>
        <v>3.0834847598507906</v>
      </c>
      <c r="CI62" s="63">
        <f>+'CUADRO 1'!CN62/'CUADRO 1'!CI62*100-100</f>
        <v>1.3508193431229927</v>
      </c>
      <c r="CJ62" s="63"/>
      <c r="CK62" s="63">
        <f>+'CUADRO 1'!CP62/'CUADRO 1'!CK62*100-100</f>
        <v>4.4153697512654162</v>
      </c>
      <c r="CL62" s="63">
        <f>+'CUADRO 1'!CQ62/'CUADRO 1'!CL62*100-100</f>
        <v>10.542122407503257</v>
      </c>
      <c r="CM62" s="98"/>
      <c r="CN62" s="98"/>
    </row>
    <row r="63" spans="1:92" x14ac:dyDescent="0.25">
      <c r="A63" s="9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  <c r="BV63" s="30"/>
      <c r="BW63" s="30"/>
      <c r="BX63" s="30"/>
      <c r="BY63" s="30"/>
      <c r="BZ63" s="30"/>
      <c r="CA63" s="30"/>
      <c r="CB63" s="30"/>
      <c r="CC63" s="30"/>
      <c r="CD63" s="30"/>
      <c r="CE63" s="30"/>
      <c r="CF63" s="30"/>
      <c r="CG63" s="30"/>
      <c r="CH63" s="30"/>
      <c r="CI63" s="30"/>
      <c r="CJ63" s="30"/>
      <c r="CK63" s="30"/>
      <c r="CL63" s="30"/>
      <c r="CM63" s="98"/>
      <c r="CN63" s="98"/>
    </row>
    <row r="64" spans="1:92" x14ac:dyDescent="0.25">
      <c r="A64" s="8" t="s">
        <v>13</v>
      </c>
      <c r="C64" s="63">
        <f>+'CUADRO 1'!H64/'CUADRO 1'!C64*100-100</f>
        <v>10.584613192299841</v>
      </c>
      <c r="D64" s="63">
        <f>+'CUADRO 1'!I64/'CUADRO 1'!D64*100-100</f>
        <v>11.836204040024569</v>
      </c>
      <c r="E64" s="63">
        <f>+'CUADRO 1'!J64/'CUADRO 1'!E64*100-100</f>
        <v>6.393174115593439</v>
      </c>
      <c r="F64" s="63">
        <f>+'CUADRO 1'!K64/'CUADRO 1'!F64*100-100</f>
        <v>13.38305434392062</v>
      </c>
      <c r="G64" s="63">
        <f>+'CUADRO 1'!L64/'CUADRO 1'!G64*100-100</f>
        <v>10.865781439520532</v>
      </c>
      <c r="H64" s="63">
        <f>+'CUADRO 1'!M64/'CUADRO 1'!H64*100-100</f>
        <v>13.436264396608053</v>
      </c>
      <c r="I64" s="63">
        <f>+'CUADRO 1'!N64/'CUADRO 1'!I64*100-100</f>
        <v>13.76266772348977</v>
      </c>
      <c r="J64" s="63">
        <f>+'CUADRO 1'!O64/'CUADRO 1'!J64*100-100</f>
        <v>14.079347703529692</v>
      </c>
      <c r="K64" s="63">
        <f>+'CUADRO 1'!P64/'CUADRO 1'!K64*100-100</f>
        <v>10.347445538660139</v>
      </c>
      <c r="L64" s="63">
        <f>+'CUADRO 1'!Q64/'CUADRO 1'!L64*100-100</f>
        <v>15.658180974470099</v>
      </c>
      <c r="M64" s="63">
        <f>+'CUADRO 1'!R64/'CUADRO 1'!M64*100-100</f>
        <v>6.8670430848517583</v>
      </c>
      <c r="N64" s="63">
        <f>+'CUADRO 1'!S64/'CUADRO 1'!N64*100-100</f>
        <v>8.5770640177698994</v>
      </c>
      <c r="O64" s="63">
        <f>+'CUADRO 1'!T64/'CUADRO 1'!O64*100-100</f>
        <v>6.5928994515710002</v>
      </c>
      <c r="P64" s="63">
        <f>+'CUADRO 1'!U64/'CUADRO 1'!P64*100-100</f>
        <v>7.4826859836028206</v>
      </c>
      <c r="Q64" s="63">
        <f>+'CUADRO 1'!V64/'CUADRO 1'!Q64*100-100</f>
        <v>5.020642959173145</v>
      </c>
      <c r="R64" s="63">
        <f>+'CUADRO 1'!W64/'CUADRO 1'!R64*100-100</f>
        <v>7.7566609486176219</v>
      </c>
      <c r="S64" s="63">
        <f>+'CUADRO 1'!X64/'CUADRO 1'!S64*100-100</f>
        <v>5.3338242776014937</v>
      </c>
      <c r="T64" s="63">
        <f>+'CUADRO 1'!Y64/'CUADRO 1'!T64*100-100</f>
        <v>8.6650098053674895</v>
      </c>
      <c r="U64" s="63">
        <f>+'CUADRO 1'!Z64/'CUADRO 1'!U64*100-100</f>
        <v>8.2321225639622924</v>
      </c>
      <c r="V64" s="63">
        <f>+'CUADRO 1'!AA64/'CUADRO 1'!V64*100-100</f>
        <v>8.6302081336293952</v>
      </c>
      <c r="W64" s="63">
        <f>+'CUADRO 1'!AB64/'CUADRO 1'!W64*100-100</f>
        <v>13.408229772634826</v>
      </c>
      <c r="X64" s="63">
        <f>+'CUADRO 1'!AC64/'CUADRO 1'!X64*100-100</f>
        <v>10.778582949442452</v>
      </c>
      <c r="Y64" s="63">
        <f>+'CUADRO 1'!AD64/'CUADRO 1'!Y64*100-100</f>
        <v>14.402162410579848</v>
      </c>
      <c r="Z64" s="63">
        <f>+'CUADRO 1'!AE64/'CUADRO 1'!Z64*100-100</f>
        <v>12.303421431102407</v>
      </c>
      <c r="AA64" s="63">
        <f>+'CUADRO 1'!AF64/'CUADRO 1'!AA64*100-100</f>
        <v>15.874389041771053</v>
      </c>
      <c r="AB64" s="63">
        <f>+'CUADRO 1'!AG64/'CUADRO 1'!AB64*100-100</f>
        <v>10.846128401975406</v>
      </c>
      <c r="AC64" s="63">
        <f>+'CUADRO 1'!AH64/'CUADRO 1'!AC64*100-100</f>
        <v>12.973343127203776</v>
      </c>
      <c r="AD64" s="63">
        <f>+'CUADRO 1'!AI64/'CUADRO 1'!AD64*100-100</f>
        <v>10.298574257704857</v>
      </c>
      <c r="AE64" s="63">
        <f>+'CUADRO 1'!AJ64/'CUADRO 1'!AE64*100-100</f>
        <v>9.9690630883320352</v>
      </c>
      <c r="AF64" s="63">
        <f>+'CUADRO 1'!AK64/'CUADRO 1'!AF64*100-100</f>
        <v>10.400406742713074</v>
      </c>
      <c r="AG64" s="63">
        <f>+'CUADRO 1'!AL64/'CUADRO 1'!AG64*100-100</f>
        <v>8.9067343842314131</v>
      </c>
      <c r="AH64" s="63">
        <f>+'CUADRO 1'!AM64/'CUADRO 1'!AH64*100-100</f>
        <v>6.4009429479408197</v>
      </c>
      <c r="AI64" s="63">
        <f>+'CUADRO 1'!AN64/'CUADRO 1'!AI64*100-100</f>
        <v>9.8081781852937411</v>
      </c>
      <c r="AJ64" s="63">
        <f>+'CUADRO 1'!AO64/'CUADRO 1'!AJ64*100-100</f>
        <v>8.7534730353221164</v>
      </c>
      <c r="AK64" s="63">
        <f>+'CUADRO 1'!AP64/'CUADRO 1'!AK64*100-100</f>
        <v>10.372488524343453</v>
      </c>
      <c r="AL64" s="63">
        <f>+'CUADRO 1'!AQ64/'CUADRO 1'!AL64*100-100</f>
        <v>9.4505317829655127</v>
      </c>
      <c r="AM64" s="63">
        <f>+'CUADRO 1'!AR64/'CUADRO 1'!AM64*100-100</f>
        <v>13.457744906350925</v>
      </c>
      <c r="AN64" s="63">
        <f>+'CUADRO 1'!AS64/'CUADRO 1'!AN64*100-100</f>
        <v>9.8786905739225261</v>
      </c>
      <c r="AO64" s="63">
        <f>+'CUADRO 1'!AT64/'CUADRO 1'!AO64*100-100</f>
        <v>9.2663693831974285</v>
      </c>
      <c r="AP64" s="63">
        <f>+'CUADRO 1'!AU64/'CUADRO 1'!AP64*100-100</f>
        <v>5.8775697578757189</v>
      </c>
      <c r="AQ64" s="63">
        <f>+'CUADRO 1'!AV64/'CUADRO 1'!AQ64*100-100</f>
        <v>7.1708905827346996</v>
      </c>
      <c r="AR64" s="63">
        <f>+'CUADRO 1'!AW64/'CUADRO 1'!AR64*100-100</f>
        <v>10.455503984477787</v>
      </c>
      <c r="AS64" s="63">
        <f>+'CUADRO 1'!AX64/'CUADRO 1'!AS64*100-100</f>
        <v>5.1361227200713415</v>
      </c>
      <c r="AT64" s="63">
        <f>+'CUADRO 1'!AY64/'CUADRO 1'!AT64*100-100</f>
        <v>6.10404966006503</v>
      </c>
      <c r="AU64" s="63">
        <f>+'CUADRO 1'!AZ64/'CUADRO 1'!AU64*100-100</f>
        <v>7.2446696027299566</v>
      </c>
      <c r="AV64" s="63">
        <f>+'CUADRO 1'!BA64/'CUADRO 1'!AV64*100-100</f>
        <v>7.8956883403862577</v>
      </c>
      <c r="AW64" s="63">
        <f>+'CUADRO 1'!BB64/'CUADRO 1'!AW64*100-100</f>
        <v>7.9417857914254597</v>
      </c>
      <c r="AX64" s="63">
        <f>+'CUADRO 1'!BC64/'CUADRO 1'!AX64*100-100</f>
        <v>8.4615923836643958</v>
      </c>
      <c r="AY64" s="63">
        <f>+'CUADRO 1'!BD64/'CUADRO 1'!AY64*100-100</f>
        <v>8.0465756186608672</v>
      </c>
      <c r="AZ64" s="63">
        <f>+'CUADRO 1'!BE64/'CUADRO 1'!AZ64*100-100</f>
        <v>7.169173422913147</v>
      </c>
      <c r="BA64" s="63">
        <f>+'CUADRO 1'!BF64/'CUADRO 1'!BA64*100-100</f>
        <v>10.270170776404882</v>
      </c>
      <c r="BB64" s="63">
        <f>+'CUADRO 1'!BG64/'CUADRO 1'!BB64*100-100</f>
        <v>13.822102851280789</v>
      </c>
      <c r="BC64" s="63">
        <f>+'CUADRO 1'!BH64/'CUADRO 1'!BC64*100-100</f>
        <v>9.3971681983081652</v>
      </c>
      <c r="BD64" s="63">
        <f>+'CUADRO 1'!BI64/'CUADRO 1'!BD64*100-100</f>
        <v>8.8182630143838452</v>
      </c>
      <c r="BE64" s="63">
        <f>+'CUADRO 1'!BJ64/'CUADRO 1'!BE64*100-100</f>
        <v>9.2183076785738933</v>
      </c>
      <c r="BF64" s="63">
        <f>+'CUADRO 1'!BK64/'CUADRO 1'!BF64*100-100</f>
        <v>8.9086438450502357</v>
      </c>
      <c r="BG64" s="63">
        <f>+'CUADRO 1'!BL64/'CUADRO 1'!BG64*100-100</f>
        <v>7.6557735237449123</v>
      </c>
      <c r="BH64" s="63">
        <f>+'CUADRO 1'!BM64/'CUADRO 1'!BH64*100-100</f>
        <v>9.3938809695215895</v>
      </c>
      <c r="BI64" s="63">
        <f>+'CUADRO 1'!BN64/'CUADRO 1'!BI64*100-100</f>
        <v>8.476765210040611</v>
      </c>
      <c r="BJ64" s="63">
        <f>+'CUADRO 1'!BO64/'CUADRO 1'!BJ64*100-100</f>
        <v>10.066000223659998</v>
      </c>
      <c r="BK64" s="63">
        <f>+'CUADRO 1'!BP64/'CUADRO 1'!BK64*100-100</f>
        <v>5.2109851142699171</v>
      </c>
      <c r="BL64" s="63">
        <f>+'CUADRO 1'!BQ64/'CUADRO 1'!BL64*100-100</f>
        <v>6.9342464916249469</v>
      </c>
      <c r="BM64" s="63">
        <f>+'CUADRO 1'!BR64/'CUADRO 1'!BM64*100-100</f>
        <v>5.7206342081630481</v>
      </c>
      <c r="BN64" s="63">
        <f>+'CUADRO 1'!BS64/'CUADRO 1'!BN64*100-100</f>
        <v>5.4333516344036639</v>
      </c>
      <c r="BO64" s="63">
        <f>+'CUADRO 1'!BT64/'CUADRO 1'!BO64*100-100</f>
        <v>2.8810419028721981</v>
      </c>
      <c r="BP64" s="63">
        <f>+'CUADRO 1'!BU64/'CUADRO 1'!BP64*100-100</f>
        <v>6.0032103786559503</v>
      </c>
      <c r="BQ64" s="63">
        <f>+'CUADRO 1'!BV64/'CUADRO 1'!BQ64*100-100</f>
        <v>4.3368862087411912</v>
      </c>
      <c r="BR64" s="63">
        <f>+'CUADRO 1'!BW64/'CUADRO 1'!BR64*100-100</f>
        <v>4.9169581756492988</v>
      </c>
      <c r="BS64" s="63">
        <f>+'CUADRO 1'!BX64/'CUADRO 1'!BS64*100-100</f>
        <v>6.8116273390850921</v>
      </c>
      <c r="BT64" s="63">
        <f>+'CUADRO 1'!BY64/'CUADRO 1'!BT64*100-100</f>
        <v>7.9286820291361408</v>
      </c>
      <c r="BU64" s="63">
        <f>+'CUADRO 1'!BZ64/'CUADRO 1'!BU64*100-100</f>
        <v>6.7855408642976585</v>
      </c>
      <c r="BV64" s="63">
        <f>+'CUADRO 1'!CA64/'CUADRO 1'!BV64*100-100</f>
        <v>8.3664807154239185</v>
      </c>
      <c r="BW64" s="63">
        <f>+'CUADRO 1'!CB64/'CUADRO 1'!BW64*100-100</f>
        <v>7.4483788496653602</v>
      </c>
      <c r="BX64" s="63">
        <f>+'CUADRO 1'!CC64/'CUADRO 1'!BX64*100-100</f>
        <v>7.4025610169511395</v>
      </c>
      <c r="BY64" s="63">
        <f>+'CUADRO 1'!CD64/'CUADRO 1'!BY64*100-100</f>
        <v>4.0543161055866221</v>
      </c>
      <c r="BZ64" s="63">
        <f>+'CUADRO 1'!CE64/'CUADRO 1'!BZ64*100-100</f>
        <v>5.0669247838907978</v>
      </c>
      <c r="CA64" s="63">
        <f>+'CUADRO 1'!CF64/'CUADRO 1'!CA64*100-100</f>
        <v>5.0286524269163948</v>
      </c>
      <c r="CB64" s="63">
        <f>+'CUADRO 1'!CG64/'CUADRO 1'!CB64*100-100</f>
        <v>4.3832229523071504</v>
      </c>
      <c r="CC64" s="63">
        <f>+'CUADRO 1'!CH64/'CUADRO 1'!CC64*100-100</f>
        <v>4.086405682717654</v>
      </c>
      <c r="CD64" s="63">
        <f>+'CUADRO 1'!CI64/'CUADRO 1'!CD64*100-100</f>
        <v>6.7548172532331705</v>
      </c>
      <c r="CE64" s="63">
        <f>+'CUADRO 1'!CJ64/'CUADRO 1'!CE64*100-100</f>
        <v>5.8739315754693564</v>
      </c>
      <c r="CF64" s="63">
        <f>+'CUADRO 1'!CK64/'CUADRO 1'!CF64*100-100</f>
        <v>6.1328589019407502</v>
      </c>
      <c r="CG64" s="63">
        <f>+'CUADRO 1'!CL64/'CUADRO 1'!CG64*100-100</f>
        <v>6.4605885796458153</v>
      </c>
      <c r="CH64" s="63">
        <f>+'CUADRO 1'!CM64/'CUADRO 1'!CH64*100-100</f>
        <v>6.4852995118941834</v>
      </c>
      <c r="CI64" s="63">
        <f>+'CUADRO 1'!CN64/'CUADRO 1'!CI64*100-100</f>
        <v>4.4621780301646936</v>
      </c>
      <c r="CJ64" s="63"/>
      <c r="CK64" s="63">
        <f>+'CUADRO 1'!CP64/'CUADRO 1'!CK64*100-100</f>
        <v>7.4311373712718591</v>
      </c>
      <c r="CL64" s="63">
        <f>+'CUADRO 1'!CQ64/'CUADRO 1'!CL64*100-100</f>
        <v>13.976049763984392</v>
      </c>
      <c r="CM64" s="98"/>
      <c r="CN64" s="98"/>
    </row>
    <row r="65" spans="1:92" x14ac:dyDescent="0.25">
      <c r="A65" s="9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30"/>
      <c r="CK65" s="30"/>
      <c r="CL65" s="30"/>
      <c r="CM65" s="98"/>
      <c r="CN65" s="98"/>
    </row>
    <row r="66" spans="1:92" x14ac:dyDescent="0.25">
      <c r="A66" s="8" t="s">
        <v>14</v>
      </c>
      <c r="C66" s="63">
        <f>+'CUADRO 1'!H66/'CUADRO 1'!C66*100-100</f>
        <v>9.6166234379554112</v>
      </c>
      <c r="D66" s="63">
        <f>+'CUADRO 1'!I66/'CUADRO 1'!D66*100-100</f>
        <v>6.1136347405974476</v>
      </c>
      <c r="E66" s="63">
        <f>+'CUADRO 1'!J66/'CUADRO 1'!E66*100-100</f>
        <v>8.3525118114678776</v>
      </c>
      <c r="F66" s="63">
        <f>+'CUADRO 1'!K66/'CUADRO 1'!F66*100-100</f>
        <v>10.822919806180892</v>
      </c>
      <c r="G66" s="63">
        <f>+'CUADRO 1'!L66/'CUADRO 1'!G66*100-100</f>
        <v>12.854845366693695</v>
      </c>
      <c r="H66" s="63">
        <f>+'CUADRO 1'!M66/'CUADRO 1'!H66*100-100</f>
        <v>10.752201755750008</v>
      </c>
      <c r="I66" s="63">
        <f>+'CUADRO 1'!N66/'CUADRO 1'!I66*100-100</f>
        <v>13.124530002311573</v>
      </c>
      <c r="J66" s="63">
        <f>+'CUADRO 1'!O66/'CUADRO 1'!J66*100-100</f>
        <v>13.643539174952608</v>
      </c>
      <c r="K66" s="63">
        <f>+'CUADRO 1'!P66/'CUADRO 1'!K66*100-100</f>
        <v>9.9696660652179645</v>
      </c>
      <c r="L66" s="63">
        <f>+'CUADRO 1'!Q66/'CUADRO 1'!L66*100-100</f>
        <v>6.8011682926583035</v>
      </c>
      <c r="M66" s="63">
        <f>+'CUADRO 1'!R66/'CUADRO 1'!M66*100-100</f>
        <v>7.211023282246714</v>
      </c>
      <c r="N66" s="63">
        <f>+'CUADRO 1'!S66/'CUADRO 1'!N66*100-100</f>
        <v>9.3802297399711847</v>
      </c>
      <c r="O66" s="63">
        <f>+'CUADRO 1'!T66/'CUADRO 1'!O66*100-100</f>
        <v>5.5850845757226466</v>
      </c>
      <c r="P66" s="63">
        <f>+'CUADRO 1'!U66/'CUADRO 1'!P66*100-100</f>
        <v>6.6222787639554213</v>
      </c>
      <c r="Q66" s="63">
        <f>+'CUADRO 1'!V66/'CUADRO 1'!Q66*100-100</f>
        <v>7.407407407407419</v>
      </c>
      <c r="R66" s="63">
        <f>+'CUADRO 1'!W66/'CUADRO 1'!R66*100-100</f>
        <v>9.6519385628533314</v>
      </c>
      <c r="S66" s="63">
        <f>+'CUADRO 1'!X66/'CUADRO 1'!S66*100-100</f>
        <v>6.6165968274387836</v>
      </c>
      <c r="T66" s="63">
        <f>+'CUADRO 1'!Y66/'CUADRO 1'!T66*100-100</f>
        <v>9.6841831176039221</v>
      </c>
      <c r="U66" s="63">
        <f>+'CUADRO 1'!Z66/'CUADRO 1'!U66*100-100</f>
        <v>11.007083214387663</v>
      </c>
      <c r="V66" s="63">
        <f>+'CUADRO 1'!AA66/'CUADRO 1'!V66*100-100</f>
        <v>11.107128957997574</v>
      </c>
      <c r="W66" s="63">
        <f>+'CUADRO 1'!AB66/'CUADRO 1'!W66*100-100</f>
        <v>7.6855107689078466</v>
      </c>
      <c r="X66" s="63">
        <f>+'CUADRO 1'!AC66/'CUADRO 1'!X66*100-100</f>
        <v>7.6401334350657493</v>
      </c>
      <c r="Y66" s="63">
        <f>+'CUADRO 1'!AD66/'CUADRO 1'!Y66*100-100</f>
        <v>7.2448648108351108</v>
      </c>
      <c r="Z66" s="63">
        <f>+'CUADRO 1'!AE66/'CUADRO 1'!Z66*100-100</f>
        <v>8.4570597382558788</v>
      </c>
      <c r="AA66" s="63">
        <f>+'CUADRO 1'!AF66/'CUADRO 1'!AA66*100-100</f>
        <v>7.3847816149274763</v>
      </c>
      <c r="AB66" s="63">
        <f>+'CUADRO 1'!AG66/'CUADRO 1'!AB66*100-100</f>
        <v>8.8563319907374023</v>
      </c>
      <c r="AC66" s="63">
        <f>+'CUADRO 1'!AH66/'CUADRO 1'!AC66*100-100</f>
        <v>12.757417031044582</v>
      </c>
      <c r="AD66" s="63">
        <f>+'CUADRO 1'!AI66/'CUADRO 1'!AD66*100-100</f>
        <v>9.9818060725388307</v>
      </c>
      <c r="AE66" s="63">
        <f>+'CUADRO 1'!AJ66/'CUADRO 1'!AE66*100-100</f>
        <v>5.5343143792883751</v>
      </c>
      <c r="AF66" s="63">
        <f>+'CUADRO 1'!AK66/'CUADRO 1'!AF66*100-100</f>
        <v>7.6041205956066733</v>
      </c>
      <c r="AG66" s="63">
        <f>+'CUADRO 1'!AL66/'CUADRO 1'!AG66*100-100</f>
        <v>7.5864520679116652</v>
      </c>
      <c r="AH66" s="63">
        <f>+'CUADRO 1'!AM66/'CUADRO 1'!AH66*100-100</f>
        <v>6.8728139265442678</v>
      </c>
      <c r="AI66" s="63">
        <f>+'CUADRO 1'!AN66/'CUADRO 1'!AI66*100-100</f>
        <v>8.8521823260018238</v>
      </c>
      <c r="AJ66" s="63">
        <f>+'CUADRO 1'!AO66/'CUADRO 1'!AJ66*100-100</f>
        <v>9.1181798394967188</v>
      </c>
      <c r="AK66" s="63">
        <f>+'CUADRO 1'!AP66/'CUADRO 1'!AK66*100-100</f>
        <v>5.5329395464657694</v>
      </c>
      <c r="AL66" s="63">
        <f>+'CUADRO 1'!AQ66/'CUADRO 1'!AL66*100-100</f>
        <v>4.3922661220165935</v>
      </c>
      <c r="AM66" s="63">
        <f>+'CUADRO 1'!AR66/'CUADRO 1'!AM66*100-100</f>
        <v>1.4354770588707879</v>
      </c>
      <c r="AN66" s="63">
        <f>+'CUADRO 1'!AS66/'CUADRO 1'!AN66*100-100</f>
        <v>2.9814095764523643</v>
      </c>
      <c r="AO66" s="63">
        <f>+'CUADRO 1'!AT66/'CUADRO 1'!AO66*100-100</f>
        <v>5.7289010785725338</v>
      </c>
      <c r="AP66" s="63">
        <f>+'CUADRO 1'!AU66/'CUADRO 1'!AP66*100-100</f>
        <v>7.2616478148683115</v>
      </c>
      <c r="AQ66" s="63">
        <f>+'CUADRO 1'!AV66/'CUADRO 1'!AQ66*100-100</f>
        <v>6.6659335998554781</v>
      </c>
      <c r="AR66" s="63">
        <f>+'CUADRO 1'!AW66/'CUADRO 1'!AR66*100-100</f>
        <v>5.6185078672595949</v>
      </c>
      <c r="AS66" s="63">
        <f>+'CUADRO 1'!AX66/'CUADRO 1'!AS66*100-100</f>
        <v>7.4032658409666396</v>
      </c>
      <c r="AT66" s="63">
        <f>+'CUADRO 1'!AY66/'CUADRO 1'!AT66*100-100</f>
        <v>5.2988958858549466</v>
      </c>
      <c r="AU66" s="63">
        <f>+'CUADRO 1'!AZ66/'CUADRO 1'!AU66*100-100</f>
        <v>8.2571180878635175</v>
      </c>
      <c r="AV66" s="63">
        <f>+'CUADRO 1'!BA66/'CUADRO 1'!AV66*100-100</f>
        <v>9.2945083427830895</v>
      </c>
      <c r="AW66" s="63">
        <f>+'CUADRO 1'!BB66/'CUADRO 1'!AW66*100-100</f>
        <v>5.4605552966412745</v>
      </c>
      <c r="AX66" s="63">
        <f>+'CUADRO 1'!BC66/'CUADRO 1'!AX66*100-100</f>
        <v>8.6972205847417996</v>
      </c>
      <c r="AY66" s="63">
        <f>+'CUADRO 1'!BD66/'CUADRO 1'!AY66*100-100</f>
        <v>12.961333454703606</v>
      </c>
      <c r="AZ66" s="63">
        <f>+'CUADRO 1'!BE66/'CUADRO 1'!AZ66*100-100</f>
        <v>9.6741869347744824</v>
      </c>
      <c r="BA66" s="63">
        <f>+'CUADRO 1'!BF66/'CUADRO 1'!BA66*100-100</f>
        <v>5.2421873157782812</v>
      </c>
      <c r="BB66" s="63">
        <f>+'CUADRO 1'!BG66/'CUADRO 1'!BB66*100-100</f>
        <v>8.1525695372456966</v>
      </c>
      <c r="BC66" s="63">
        <f>+'CUADRO 1'!BH66/'CUADRO 1'!BC66*100-100</f>
        <v>1.1739597329922731</v>
      </c>
      <c r="BD66" s="63">
        <f>+'CUADRO 1'!BI66/'CUADRO 1'!BD66*100-100</f>
        <v>4.2450646071511784</v>
      </c>
      <c r="BE66" s="63">
        <f>+'CUADRO 1'!BJ66/'CUADRO 1'!BE66*100-100</f>
        <v>7.6277309478754489</v>
      </c>
      <c r="BF66" s="63">
        <f>+'CUADRO 1'!BK66/'CUADRO 1'!BF66*100-100</f>
        <v>7.6342716891557103</v>
      </c>
      <c r="BG66" s="63">
        <f>+'CUADRO 1'!BL66/'CUADRO 1'!BG66*100-100</f>
        <v>5.167989029287881</v>
      </c>
      <c r="BH66" s="63">
        <f>+'CUADRO 1'!BM66/'CUADRO 1'!BH66*100-100</f>
        <v>9.6531253916906934</v>
      </c>
      <c r="BI66" s="63">
        <f>+'CUADRO 1'!BN66/'CUADRO 1'!BI66*100-100</f>
        <v>8.6257500092025623</v>
      </c>
      <c r="BJ66" s="63">
        <f>+'CUADRO 1'!BO66/'CUADRO 1'!BJ66*100-100</f>
        <v>6.9717054180963061</v>
      </c>
      <c r="BK66" s="63">
        <f>+'CUADRO 1'!BP66/'CUADRO 1'!BK66*100-100</f>
        <v>6.2167658876193883</v>
      </c>
      <c r="BL66" s="63">
        <f>+'CUADRO 1'!BQ66/'CUADRO 1'!BL66*100-100</f>
        <v>7.7322962044381995</v>
      </c>
      <c r="BM66" s="63">
        <f>+'CUADRO 1'!BR66/'CUADRO 1'!BM66*100-100</f>
        <v>6.6807482963417044</v>
      </c>
      <c r="BN66" s="63">
        <f>+'CUADRO 1'!BS66/'CUADRO 1'!BN66*100-100</f>
        <v>4.2737456356060051</v>
      </c>
      <c r="BO66" s="63">
        <f>+'CUADRO 1'!BT66/'CUADRO 1'!BO66*100-100</f>
        <v>6.4376456837757132</v>
      </c>
      <c r="BP66" s="63">
        <f>+'CUADRO 1'!BU66/'CUADRO 1'!BP66*100-100</f>
        <v>4.019264516981579</v>
      </c>
      <c r="BQ66" s="63">
        <f>+'CUADRO 1'!BV66/'CUADRO 1'!BQ66*100-100</f>
        <v>7.8185691789915808</v>
      </c>
      <c r="BR66" s="63">
        <f>+'CUADRO 1'!BW66/'CUADRO 1'!BR66*100-100</f>
        <v>6.6782022302849526</v>
      </c>
      <c r="BS66" s="63">
        <f>+'CUADRO 1'!BX66/'CUADRO 1'!BS66*100-100</f>
        <v>2.056711774366164</v>
      </c>
      <c r="BT66" s="63">
        <f>+'CUADRO 1'!BY66/'CUADRO 1'!BT66*100-100</f>
        <v>0.27868419465465877</v>
      </c>
      <c r="BU66" s="63">
        <f>+'CUADRO 1'!BZ66/'CUADRO 1'!BU66*100-100</f>
        <v>4.5507422538009052</v>
      </c>
      <c r="BV66" s="63">
        <f>+'CUADRO 1'!CA66/'CUADRO 1'!BV66*100-100</f>
        <v>3.1371852734312284</v>
      </c>
      <c r="BW66" s="63">
        <f>+'CUADRO 1'!CB66/'CUADRO 1'!BW66*100-100</f>
        <v>3.2609090539965848</v>
      </c>
      <c r="BX66" s="63">
        <f>+'CUADRO 1'!CC66/'CUADRO 1'!BX66*100-100</f>
        <v>5.0827398074534784</v>
      </c>
      <c r="BY66" s="63">
        <f>+'CUADRO 1'!CD66/'CUADRO 1'!BY66*100-100</f>
        <v>6.5624021353420261</v>
      </c>
      <c r="BZ66" s="63">
        <f>+'CUADRO 1'!CE66/'CUADRO 1'!BZ66*100-100</f>
        <v>5.2325982524881596</v>
      </c>
      <c r="CA66" s="63">
        <f>+'CUADRO 1'!CF66/'CUADRO 1'!CA66*100-100</f>
        <v>5.372475890386923</v>
      </c>
      <c r="CB66" s="63">
        <f>+'CUADRO 1'!CG66/'CUADRO 1'!CB66*100-100</f>
        <v>4.9835884403016451</v>
      </c>
      <c r="CC66" s="63">
        <f>+'CUADRO 1'!CH66/'CUADRO 1'!CC66*100-100</f>
        <v>4.9262875065025753</v>
      </c>
      <c r="CD66" s="63">
        <f>+'CUADRO 1'!CI66/'CUADRO 1'!CD66*100-100</f>
        <v>5.639308464363495</v>
      </c>
      <c r="CE66" s="63">
        <f>+'CUADRO 1'!CJ66/'CUADRO 1'!CE66*100-100</f>
        <v>5.0236885200583288</v>
      </c>
      <c r="CF66" s="63">
        <f>+'CUADRO 1'!CK66/'CUADRO 1'!CF66*100-100</f>
        <v>5.3367680679301515</v>
      </c>
      <c r="CG66" s="63">
        <f>+'CUADRO 1'!CL66/'CUADRO 1'!CG66*100-100</f>
        <v>5.2803549937755889</v>
      </c>
      <c r="CH66" s="63">
        <f>+'CUADRO 1'!CM66/'CUADRO 1'!CH66*100-100</f>
        <v>4.6299211082391025</v>
      </c>
      <c r="CI66" s="63">
        <f>+'CUADRO 1'!CN66/'CUADRO 1'!CI66*100-100</f>
        <v>4.8869863676183343</v>
      </c>
      <c r="CJ66" s="63"/>
      <c r="CK66" s="63">
        <f>+'CUADRO 1'!CP66/'CUADRO 1'!CK66*100-100</f>
        <v>3.826406809883423</v>
      </c>
      <c r="CL66" s="63">
        <f>+'CUADRO 1'!CQ66/'CUADRO 1'!CL66*100-100</f>
        <v>6.3524400234055207</v>
      </c>
      <c r="CM66" s="98"/>
      <c r="CN66" s="98"/>
    </row>
    <row r="67" spans="1:92" x14ac:dyDescent="0.25">
      <c r="A67" s="9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  <c r="CC67" s="30"/>
      <c r="CD67" s="30"/>
      <c r="CE67" s="30"/>
      <c r="CF67" s="30"/>
      <c r="CG67" s="30"/>
      <c r="CH67" s="30"/>
      <c r="CI67" s="30"/>
      <c r="CJ67" s="30"/>
      <c r="CK67" s="30"/>
      <c r="CL67" s="30"/>
      <c r="CM67" s="98"/>
      <c r="CN67" s="98"/>
    </row>
    <row r="68" spans="1:92" x14ac:dyDescent="0.25">
      <c r="A68" s="8" t="s">
        <v>15</v>
      </c>
      <c r="C68" s="64">
        <f>+'CUADRO 1'!H68/'CUADRO 1'!C68*100-100</f>
        <v>6.2887908895289826</v>
      </c>
      <c r="D68" s="64">
        <f>+'CUADRO 1'!I68/'CUADRO 1'!D68*100-100</f>
        <v>5.1622542019114803</v>
      </c>
      <c r="E68" s="64">
        <f>+'CUADRO 1'!J68/'CUADRO 1'!E68*100-100</f>
        <v>6.4466743740742061</v>
      </c>
      <c r="F68" s="64">
        <f>+'CUADRO 1'!K68/'CUADRO 1'!F68*100-100</f>
        <v>6.9396942995204398</v>
      </c>
      <c r="G68" s="64">
        <f>+'CUADRO 1'!L68/'CUADRO 1'!G68*100-100</f>
        <v>6.655226338587596</v>
      </c>
      <c r="H68" s="64">
        <f>+'CUADRO 1'!M68/'CUADRO 1'!H68*100-100</f>
        <v>6.0333605465926894</v>
      </c>
      <c r="I68" s="64">
        <f>+'CUADRO 1'!N68/'CUADRO 1'!I68*100-100</f>
        <v>5.6221090325626903</v>
      </c>
      <c r="J68" s="64">
        <f>+'CUADRO 1'!O68/'CUADRO 1'!J68*100-100</f>
        <v>5.3986517159015222</v>
      </c>
      <c r="K68" s="64">
        <f>+'CUADRO 1'!P68/'CUADRO 1'!K68*100-100</f>
        <v>5.9354622972747109</v>
      </c>
      <c r="L68" s="64">
        <f>+'CUADRO 1'!Q68/'CUADRO 1'!L68*100-100</f>
        <v>7.2048926489161005</v>
      </c>
      <c r="M68" s="64">
        <f>+'CUADRO 1'!R68/'CUADRO 1'!M68*100-100</f>
        <v>10.613787121954331</v>
      </c>
      <c r="N68" s="64">
        <f>+'CUADRO 1'!S68/'CUADRO 1'!N68*100-100</f>
        <v>9.1983875179010681</v>
      </c>
      <c r="O68" s="64">
        <f>+'CUADRO 1'!T68/'CUADRO 1'!O68*100-100</f>
        <v>10.557416113866182</v>
      </c>
      <c r="P68" s="64">
        <f>+'CUADRO 1'!U68/'CUADRO 1'!P68*100-100</f>
        <v>11.295041763791744</v>
      </c>
      <c r="Q68" s="64">
        <f>+'CUADRO 1'!V68/'CUADRO 1'!Q68*100-100</f>
        <v>11.434588601721927</v>
      </c>
      <c r="R68" s="64">
        <f>+'CUADRO 1'!W68/'CUADRO 1'!R68*100-100</f>
        <v>9.7651528076754204</v>
      </c>
      <c r="S68" s="64">
        <f>+'CUADRO 1'!X68/'CUADRO 1'!S68*100-100</f>
        <v>11.008968244336216</v>
      </c>
      <c r="T68" s="64">
        <f>+'CUADRO 1'!Y68/'CUADRO 1'!T68*100-100</f>
        <v>10.330772591567737</v>
      </c>
      <c r="U68" s="64">
        <f>+'CUADRO 1'!Z68/'CUADRO 1'!U68*100-100</f>
        <v>9.4225940814029769</v>
      </c>
      <c r="V68" s="64">
        <f>+'CUADRO 1'!AA68/'CUADRO 1'!V68*100-100</f>
        <v>8.3007487219591098</v>
      </c>
      <c r="W68" s="64">
        <f>+'CUADRO 1'!AB68/'CUADRO 1'!W68*100-100</f>
        <v>6.171874418670015</v>
      </c>
      <c r="X68" s="64">
        <f>+'CUADRO 1'!AC68/'CUADRO 1'!X68*100-100</f>
        <v>6.9759396901286692</v>
      </c>
      <c r="Y68" s="64">
        <f>+'CUADRO 1'!AD68/'CUADRO 1'!Y68*100-100</f>
        <v>6.1410499464582529</v>
      </c>
      <c r="Z68" s="64">
        <f>+'CUADRO 1'!AE68/'CUADRO 1'!Z68*100-100</f>
        <v>5.7563603253934446</v>
      </c>
      <c r="AA68" s="64">
        <f>+'CUADRO 1'!AF68/'CUADRO 1'!AA68*100-100</f>
        <v>5.7974599757297085</v>
      </c>
      <c r="AB68" s="64">
        <f>+'CUADRO 1'!AG68/'CUADRO 1'!AB68*100-100</f>
        <v>7.9231139721241988</v>
      </c>
      <c r="AC68" s="64">
        <f>+'CUADRO 1'!AH68/'CUADRO 1'!AC68*100-100</f>
        <v>6.0852428209266236</v>
      </c>
      <c r="AD68" s="64">
        <f>+'CUADRO 1'!AI68/'CUADRO 1'!AD68*100-100</f>
        <v>7.2619106838616574</v>
      </c>
      <c r="AE68" s="64">
        <f>+'CUADRO 1'!AJ68/'CUADRO 1'!AE68*100-100</f>
        <v>8.3437418008769981</v>
      </c>
      <c r="AF68" s="64">
        <f>+'CUADRO 1'!AK68/'CUADRO 1'!AF68*100-100</f>
        <v>10.075741058478926</v>
      </c>
      <c r="AG68" s="64">
        <f>+'CUADRO 1'!AL68/'CUADRO 1'!AG68*100-100</f>
        <v>12.287846361874472</v>
      </c>
      <c r="AH68" s="64">
        <f>+'CUADRO 1'!AM68/'CUADRO 1'!AH68*100-100</f>
        <v>10.079082072813009</v>
      </c>
      <c r="AI68" s="64">
        <f>+'CUADRO 1'!AN68/'CUADRO 1'!AI68*100-100</f>
        <v>12.914726457711055</v>
      </c>
      <c r="AJ68" s="64">
        <f>+'CUADRO 1'!AO68/'CUADRO 1'!AJ68*100-100</f>
        <v>14.239083306627379</v>
      </c>
      <c r="AK68" s="64">
        <f>+'CUADRO 1'!AP68/'CUADRO 1'!AK68*100-100</f>
        <v>11.9405212998048</v>
      </c>
      <c r="AL68" s="64">
        <f>+'CUADRO 1'!AQ68/'CUADRO 1'!AL68*100-100</f>
        <v>1.6455426152355273</v>
      </c>
      <c r="AM68" s="64">
        <f>+'CUADRO 1'!AR68/'CUADRO 1'!AM68*100-100</f>
        <v>5.736058246187838</v>
      </c>
      <c r="AN68" s="64">
        <f>+'CUADRO 1'!AS68/'CUADRO 1'!AN68*100-100</f>
        <v>0.91796461369631288</v>
      </c>
      <c r="AO68" s="64">
        <f>+'CUADRO 1'!AT68/'CUADRO 1'!AO68*100-100</f>
        <v>-0.48375037921917396</v>
      </c>
      <c r="AP68" s="64">
        <f>+'CUADRO 1'!AU68/'CUADRO 1'!AP68*100-100</f>
        <v>0.5078778118557068</v>
      </c>
      <c r="AQ68" s="64">
        <f>+'CUADRO 1'!AV68/'CUADRO 1'!AQ68*100-100</f>
        <v>3.8852594366460806</v>
      </c>
      <c r="AR68" s="64">
        <f>+'CUADRO 1'!AW68/'CUADRO 1'!AR68*100-100</f>
        <v>3.0719265909978191</v>
      </c>
      <c r="AS68" s="64">
        <f>+'CUADRO 1'!AX68/'CUADRO 1'!AS68*100-100</f>
        <v>3.9721875647839653</v>
      </c>
      <c r="AT68" s="64">
        <f>+'CUADRO 1'!AY68/'CUADRO 1'!AT68*100-100</f>
        <v>2.7616353228094255</v>
      </c>
      <c r="AU68" s="64">
        <f>+'CUADRO 1'!AZ68/'CUADRO 1'!AU68*100-100</f>
        <v>5.7617751855211168</v>
      </c>
      <c r="AV68" s="64">
        <f>+'CUADRO 1'!BA68/'CUADRO 1'!AV68*100-100</f>
        <v>8.4307230189570248</v>
      </c>
      <c r="AW68" s="64">
        <f>+'CUADRO 1'!BB68/'CUADRO 1'!AW68*100-100</f>
        <v>7.0280299007980886</v>
      </c>
      <c r="AX68" s="64">
        <f>+'CUADRO 1'!BC68/'CUADRO 1'!AX68*100-100</f>
        <v>8.5257596645378158</v>
      </c>
      <c r="AY68" s="64">
        <f>+'CUADRO 1'!BD68/'CUADRO 1'!AY68*100-100</f>
        <v>9.983826583238482</v>
      </c>
      <c r="AZ68" s="64">
        <f>+'CUADRO 1'!BE68/'CUADRO 1'!AZ68*100-100</f>
        <v>8.2394293144584481</v>
      </c>
      <c r="BA68" s="64">
        <f>+'CUADRO 1'!BF68/'CUADRO 1'!BA68*100-100</f>
        <v>4.3233028904893871</v>
      </c>
      <c r="BB68" s="64">
        <f>+'CUADRO 1'!BG68/'CUADRO 1'!BB68*100-100</f>
        <v>5.764066660843568</v>
      </c>
      <c r="BC68" s="64">
        <f>+'CUADRO 1'!BH68/'CUADRO 1'!BC68*100-100</f>
        <v>4.1028091844314218</v>
      </c>
      <c r="BD68" s="64">
        <f>+'CUADRO 1'!BI68/'CUADRO 1'!BD68*100-100</f>
        <v>3.4212602290771628</v>
      </c>
      <c r="BE68" s="64">
        <f>+'CUADRO 1'!BJ68/'CUADRO 1'!BE68*100-100</f>
        <v>3.9982347946054375</v>
      </c>
      <c r="BF68" s="64">
        <f>+'CUADRO 1'!BK68/'CUADRO 1'!BF68*100-100</f>
        <v>6.6141716186744191</v>
      </c>
      <c r="BG68" s="64">
        <f>+'CUADRO 1'!BL68/'CUADRO 1'!BG68*100-100</f>
        <v>5.2306529263471191</v>
      </c>
      <c r="BH68" s="64">
        <f>+'CUADRO 1'!BM68/'CUADRO 1'!BH68*100-100</f>
        <v>6.3074046364377523</v>
      </c>
      <c r="BI68" s="64">
        <f>+'CUADRO 1'!BN68/'CUADRO 1'!BI68*100-100</f>
        <v>7.3568953024469863</v>
      </c>
      <c r="BJ68" s="64">
        <f>+'CUADRO 1'!BO68/'CUADRO 1'!BJ68*100-100</f>
        <v>7.588638954849003</v>
      </c>
      <c r="BK68" s="64">
        <f>+'CUADRO 1'!BP68/'CUADRO 1'!BK68*100-100</f>
        <v>6.0075769923034272</v>
      </c>
      <c r="BL68" s="64">
        <f>+'CUADRO 1'!BQ68/'CUADRO 1'!BL68*100-100</f>
        <v>6.2226260296838802</v>
      </c>
      <c r="BM68" s="64">
        <f>+'CUADRO 1'!BR68/'CUADRO 1'!BM68*100-100</f>
        <v>5.7915042185583872</v>
      </c>
      <c r="BN68" s="64">
        <f>+'CUADRO 1'!BS68/'CUADRO 1'!BN68*100-100</f>
        <v>6.1070735202935538</v>
      </c>
      <c r="BO68" s="64">
        <f>+'CUADRO 1'!BT68/'CUADRO 1'!BO68*100-100</f>
        <v>5.9085118864431081</v>
      </c>
      <c r="BP68" s="64">
        <f>+'CUADRO 1'!BU68/'CUADRO 1'!BP68*100-100</f>
        <v>5.2112565101733992</v>
      </c>
      <c r="BQ68" s="64">
        <f>+'CUADRO 1'!BV68/'CUADRO 1'!BQ68*100-100</f>
        <v>5.9463796203152555</v>
      </c>
      <c r="BR68" s="64">
        <f>+'CUADRO 1'!BW68/'CUADRO 1'!BR68*100-100</f>
        <v>4.9153955460395196</v>
      </c>
      <c r="BS68" s="64">
        <f>+'CUADRO 1'!BX68/'CUADRO 1'!BS68*100-100</f>
        <v>4.80835182183597</v>
      </c>
      <c r="BT68" s="64">
        <f>+'CUADRO 1'!BY68/'CUADRO 1'!BT68*100-100</f>
        <v>5.1659492912606879</v>
      </c>
      <c r="BU68" s="64">
        <f>+'CUADRO 1'!BZ68/'CUADRO 1'!BU68*100-100</f>
        <v>6.7474631581661697</v>
      </c>
      <c r="BV68" s="64">
        <f>+'CUADRO 1'!CA68/'CUADRO 1'!BV68*100-100</f>
        <v>6.3387856002932637</v>
      </c>
      <c r="BW68" s="64">
        <f>+'CUADRO 1'!CB68/'CUADRO 1'!BW68*100-100</f>
        <v>6.8888658463735197</v>
      </c>
      <c r="BX68" s="64">
        <f>+'CUADRO 1'!CC68/'CUADRO 1'!BX68*100-100</f>
        <v>6.5876905471781981</v>
      </c>
      <c r="BY68" s="64">
        <f>+'CUADRO 1'!CD68/'CUADRO 1'!BY68*100-100</f>
        <v>7.1747295001341342</v>
      </c>
      <c r="BZ68" s="64">
        <f>+'CUADRO 1'!CE68/'CUADRO 1'!BZ68*100-100</f>
        <v>6.8101156701426078</v>
      </c>
      <c r="CA68" s="64">
        <f>+'CUADRO 1'!CF68/'CUADRO 1'!CA68*100-100</f>
        <v>6.524667183456458</v>
      </c>
      <c r="CB68" s="64">
        <f>+'CUADRO 1'!CG68/'CUADRO 1'!CB68*100-100</f>
        <v>6.4959659903540938</v>
      </c>
      <c r="CC68" s="64">
        <f>+'CUADRO 1'!CH68/'CUADRO 1'!CC68*100-100</f>
        <v>6.7199126021192654</v>
      </c>
      <c r="CD68" s="64">
        <f>+'CUADRO 1'!CI68/'CUADRO 1'!CD68*100-100</f>
        <v>7.4864730692053172</v>
      </c>
      <c r="CE68" s="64">
        <f>+'CUADRO 1'!CJ68/'CUADRO 1'!CE68*100-100</f>
        <v>6.1298521655750164</v>
      </c>
      <c r="CF68" s="64">
        <f>+'CUADRO 1'!CK68/'CUADRO 1'!CF68*100-100</f>
        <v>6.943894149793465</v>
      </c>
      <c r="CG68" s="64">
        <f>+'CUADRO 1'!CL68/'CUADRO 1'!CG68*100-100</f>
        <v>6.2914243611922132</v>
      </c>
      <c r="CH68" s="64">
        <f>+'CUADRO 1'!CM68/'CUADRO 1'!CH68*100-100</f>
        <v>5.4321082886175134</v>
      </c>
      <c r="CI68" s="64">
        <f>+'CUADRO 1'!CN68/'CUADRO 1'!CI68*100-100</f>
        <v>5.8477189828474536</v>
      </c>
      <c r="CJ68" s="64"/>
      <c r="CK68" s="64">
        <f>+'CUADRO 1'!CP68/'CUADRO 1'!CK68*100-100</f>
        <v>6.5182656236969336</v>
      </c>
      <c r="CL68" s="64">
        <f>+'CUADRO 1'!CQ68/'CUADRO 1'!CL68*100-100</f>
        <v>8.1909810702584878</v>
      </c>
      <c r="CM68" s="98"/>
      <c r="CN68" s="98"/>
    </row>
    <row r="69" spans="1:92" x14ac:dyDescent="0.25">
      <c r="A69" s="9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  <c r="CC69" s="30"/>
      <c r="CD69" s="30"/>
      <c r="CE69" s="30"/>
      <c r="CF69" s="30"/>
      <c r="CG69" s="30"/>
      <c r="CH69" s="30"/>
      <c r="CI69" s="30"/>
      <c r="CJ69" s="30"/>
      <c r="CK69" s="30"/>
      <c r="CL69" s="30"/>
      <c r="CM69" s="98"/>
      <c r="CN69" s="98"/>
    </row>
    <row r="70" spans="1:92" x14ac:dyDescent="0.25">
      <c r="A70" s="8" t="s">
        <v>42</v>
      </c>
      <c r="C70" s="63">
        <f>+'CUADRO 1'!H70/'CUADRO 1'!C70*100-100</f>
        <v>7.8681413782324796</v>
      </c>
      <c r="D70" s="63">
        <f>+'CUADRO 1'!I70/'CUADRO 1'!D70*100-100</f>
        <v>16.247158668643664</v>
      </c>
      <c r="E70" s="63">
        <f>+'CUADRO 1'!J70/'CUADRO 1'!E70*100-100</f>
        <v>-4.5308293785201386</v>
      </c>
      <c r="F70" s="63">
        <f>+'CUADRO 1'!K70/'CUADRO 1'!F70*100-100</f>
        <v>6.9090430390505162</v>
      </c>
      <c r="G70" s="63">
        <f>+'CUADRO 1'!L70/'CUADRO 1'!G70*100-100</f>
        <v>12.411523212420093</v>
      </c>
      <c r="H70" s="63">
        <f>+'CUADRO 1'!M70/'CUADRO 1'!H70*100-100</f>
        <v>1.0301146620230242</v>
      </c>
      <c r="I70" s="63">
        <f>+'CUADRO 1'!N70/'CUADRO 1'!I70*100-100</f>
        <v>-6.3619778266361067</v>
      </c>
      <c r="J70" s="63">
        <f>+'CUADRO 1'!O70/'CUADRO 1'!J70*100-100</f>
        <v>4.3544164429990104</v>
      </c>
      <c r="K70" s="63">
        <f>+'CUADRO 1'!P70/'CUADRO 1'!K70*100-100</f>
        <v>7.3646701490151401</v>
      </c>
      <c r="L70" s="63">
        <f>+'CUADRO 1'!Q70/'CUADRO 1'!L70*100-100</f>
        <v>-0.31312149094301844</v>
      </c>
      <c r="M70" s="63">
        <f>+'CUADRO 1'!R70/'CUADRO 1'!M70*100-100</f>
        <v>16.043737234120542</v>
      </c>
      <c r="N70" s="63">
        <f>+'CUADRO 1'!S70/'CUADRO 1'!N70*100-100</f>
        <v>16.969020776784177</v>
      </c>
      <c r="O70" s="63">
        <f>+'CUADRO 1'!T70/'CUADRO 1'!O70*100-100</f>
        <v>21.806099664398133</v>
      </c>
      <c r="P70" s="63">
        <f>+'CUADRO 1'!U70/'CUADRO 1'!P70*100-100</f>
        <v>9.5469293105096256</v>
      </c>
      <c r="Q70" s="63">
        <f>+'CUADRO 1'!V70/'CUADRO 1'!Q70*100-100</f>
        <v>16.9100065585599</v>
      </c>
      <c r="R70" s="63">
        <f>+'CUADRO 1'!W70/'CUADRO 1'!R70*100-100</f>
        <v>10.426163618995659</v>
      </c>
      <c r="S70" s="63">
        <f>+'CUADRO 1'!X70/'CUADRO 1'!S70*100-100</f>
        <v>9.5351627158281502</v>
      </c>
      <c r="T70" s="63">
        <f>+'CUADRO 1'!Y70/'CUADRO 1'!T70*100-100</f>
        <v>20.54415726973356</v>
      </c>
      <c r="U70" s="63">
        <f>+'CUADRO 1'!Z70/'CUADRO 1'!U70*100-100</f>
        <v>12.670230537308129</v>
      </c>
      <c r="V70" s="63">
        <f>+'CUADRO 1'!AA70/'CUADRO 1'!V70*100-100</f>
        <v>0.66203785229721746</v>
      </c>
      <c r="W70" s="63">
        <f>+'CUADRO 1'!AB70/'CUADRO 1'!W70*100-100</f>
        <v>17.315914905913843</v>
      </c>
      <c r="X70" s="63">
        <f>+'CUADRO 1'!AC70/'CUADRO 1'!X70*100-100</f>
        <v>14.759548731457087</v>
      </c>
      <c r="Y70" s="63">
        <f>+'CUADRO 1'!AD70/'CUADRO 1'!Y70*100-100</f>
        <v>9.7717415869394273</v>
      </c>
      <c r="Z70" s="63">
        <f>+'CUADRO 1'!AE70/'CUADRO 1'!Z70*100-100</f>
        <v>20.359031540783931</v>
      </c>
      <c r="AA70" s="63">
        <f>+'CUADRO 1'!AF70/'CUADRO 1'!AA70*100-100</f>
        <v>24.255076327134148</v>
      </c>
      <c r="AB70" s="63">
        <f>+'CUADRO 1'!AG70/'CUADRO 1'!AB70*100-100</f>
        <v>25.12015784571777</v>
      </c>
      <c r="AC70" s="63">
        <f>+'CUADRO 1'!AH70/'CUADRO 1'!AC70*100-100</f>
        <v>20.024433392202013</v>
      </c>
      <c r="AD70" s="63">
        <f>+'CUADRO 1'!AI70/'CUADRO 1'!AD70*100-100</f>
        <v>21.002886095385193</v>
      </c>
      <c r="AE70" s="63">
        <f>+'CUADRO 1'!AJ70/'CUADRO 1'!AE70*100-100</f>
        <v>23.409827228449601</v>
      </c>
      <c r="AF70" s="63">
        <f>+'CUADRO 1'!AK70/'CUADRO 1'!AF70*100-100</f>
        <v>34.99817979349541</v>
      </c>
      <c r="AG70" s="63">
        <f>+'CUADRO 1'!AL70/'CUADRO 1'!AG70*100-100</f>
        <v>16.937325615054789</v>
      </c>
      <c r="AH70" s="63">
        <f>+'CUADRO 1'!AM70/'CUADRO 1'!AH70*100-100</f>
        <v>11.8084528165151</v>
      </c>
      <c r="AI70" s="63">
        <f>+'CUADRO 1'!AN70/'CUADRO 1'!AI70*100-100</f>
        <v>21.458397994657588</v>
      </c>
      <c r="AJ70" s="63">
        <f>+'CUADRO 1'!AO70/'CUADRO 1'!AJ70*100-100</f>
        <v>15.526949600753753</v>
      </c>
      <c r="AK70" s="63">
        <f>+'CUADRO 1'!AP70/'CUADRO 1'!AK70*100-100</f>
        <v>18.660093423876816</v>
      </c>
      <c r="AL70" s="63">
        <f>+'CUADRO 1'!AQ70/'CUADRO 1'!AL70*100-100</f>
        <v>9.8765687399112352</v>
      </c>
      <c r="AM70" s="63">
        <f>+'CUADRO 1'!AR70/'CUADRO 1'!AM70*100-100</f>
        <v>25.977447120237372</v>
      </c>
      <c r="AN70" s="63">
        <f>+'CUADRO 1'!AS70/'CUADRO 1'!AN70*100-100</f>
        <v>14.597881689250443</v>
      </c>
      <c r="AO70" s="63">
        <f>+'CUADRO 1'!AT70/'CUADRO 1'!AO70*100-100</f>
        <v>10.039624597080277</v>
      </c>
      <c r="AP70" s="63">
        <f>+'CUADRO 1'!AU70/'CUADRO 1'!AP70*100-100</f>
        <v>-6.0946001880837599</v>
      </c>
      <c r="AQ70" s="63">
        <f>+'CUADRO 1'!AV70/'CUADRO 1'!AQ70*100-100</f>
        <v>6.5814983338315045</v>
      </c>
      <c r="AR70" s="63">
        <f>+'CUADRO 1'!AW70/'CUADRO 1'!AR70*100-100</f>
        <v>3.4488888094897874</v>
      </c>
      <c r="AS70" s="63">
        <f>+'CUADRO 1'!AX70/'CUADRO 1'!AS70*100-100</f>
        <v>5.1887719669028343</v>
      </c>
      <c r="AT70" s="63">
        <f>+'CUADRO 1'!AY70/'CUADRO 1'!AT70*100-100</f>
        <v>5.053962284675336</v>
      </c>
      <c r="AU70" s="63">
        <f>+'CUADRO 1'!AZ70/'CUADRO 1'!AU70*100-100</f>
        <v>12.670947913282248</v>
      </c>
      <c r="AV70" s="63">
        <f>+'CUADRO 1'!BA70/'CUADRO 1'!AV70*100-100</f>
        <v>10.587111271444087</v>
      </c>
      <c r="AW70" s="63">
        <f>+'CUADRO 1'!BB70/'CUADRO 1'!AW70*100-100</f>
        <v>10.147599882914776</v>
      </c>
      <c r="AX70" s="63">
        <f>+'CUADRO 1'!BC70/'CUADRO 1'!AX70*100-100</f>
        <v>4.8743308314716813</v>
      </c>
      <c r="AY70" s="63">
        <f>+'CUADRO 1'!BD70/'CUADRO 1'!AY70*100-100</f>
        <v>9.8211816662619356</v>
      </c>
      <c r="AZ70" s="63">
        <f>+'CUADRO 1'!BE70/'CUADRO 1'!AZ70*100-100</f>
        <v>17.035753361692585</v>
      </c>
      <c r="BA70" s="63">
        <f>+'CUADRO 1'!BF70/'CUADRO 1'!BA70*100-100</f>
        <v>8.8757562630396052</v>
      </c>
      <c r="BB70" s="63">
        <f>+'CUADRO 1'!BG70/'CUADRO 1'!BB70*100-100</f>
        <v>9.7164708128030242</v>
      </c>
      <c r="BC70" s="63">
        <f>+'CUADRO 1'!BH70/'CUADRO 1'!BC70*100-100</f>
        <v>14.886525948262189</v>
      </c>
      <c r="BD70" s="63">
        <f>+'CUADRO 1'!BI70/'CUADRO 1'!BD70*100-100</f>
        <v>9.9776744039866401</v>
      </c>
      <c r="BE70" s="63">
        <f>+'CUADRO 1'!BJ70/'CUADRO 1'!BE70*100-100</f>
        <v>2.1502930497145059</v>
      </c>
      <c r="BF70" s="63">
        <f>+'CUADRO 1'!BK70/'CUADRO 1'!BF70*100-100</f>
        <v>10.684526836711996</v>
      </c>
      <c r="BG70" s="63">
        <f>+'CUADRO 1'!BL70/'CUADRO 1'!BG70*100-100</f>
        <v>7.5966238973651059</v>
      </c>
      <c r="BH70" s="63">
        <f>+'CUADRO 1'!BM70/'CUADRO 1'!BH70*100-100</f>
        <v>10.597717888575261</v>
      </c>
      <c r="BI70" s="63">
        <f>+'CUADRO 1'!BN70/'CUADRO 1'!BI70*100-100</f>
        <v>11.50884264500958</v>
      </c>
      <c r="BJ70" s="63">
        <f>+'CUADRO 1'!BO70/'CUADRO 1'!BJ70*100-100</f>
        <v>12.824062462983903</v>
      </c>
      <c r="BK70" s="63">
        <f>+'CUADRO 1'!BP70/'CUADRO 1'!BK70*100-100</f>
        <v>7.4705396308596619</v>
      </c>
      <c r="BL70" s="63">
        <f>+'CUADRO 1'!BQ70/'CUADRO 1'!BL70*100-100</f>
        <v>11.383206794231711</v>
      </c>
      <c r="BM70" s="63">
        <f>+'CUADRO 1'!BR70/'CUADRO 1'!BM70*100-100</f>
        <v>7.6769767046638009</v>
      </c>
      <c r="BN70" s="63">
        <f>+'CUADRO 1'!BS70/'CUADRO 1'!BN70*100-100</f>
        <v>5.3641262331123158</v>
      </c>
      <c r="BO70" s="63">
        <f>+'CUADRO 1'!BT70/'CUADRO 1'!BO70*100-100</f>
        <v>5.8498439846096204</v>
      </c>
      <c r="BP70" s="63">
        <f>+'CUADRO 1'!BU70/'CUADRO 1'!BP70*100-100</f>
        <v>4.354423667040578</v>
      </c>
      <c r="BQ70" s="63">
        <f>+'CUADRO 1'!BV70/'CUADRO 1'!BQ70*100-100</f>
        <v>4.8090228199650937</v>
      </c>
      <c r="BR70" s="63">
        <f>+'CUADRO 1'!BW70/'CUADRO 1'!BR70*100-100</f>
        <v>4.96918622744667</v>
      </c>
      <c r="BS70" s="63">
        <f>+'CUADRO 1'!BX70/'CUADRO 1'!BS70*100-100</f>
        <v>3.12946195759028</v>
      </c>
      <c r="BT70" s="63">
        <f>+'CUADRO 1'!BY70/'CUADRO 1'!BT70*100-100</f>
        <v>4.5298450294301489</v>
      </c>
      <c r="BU70" s="63">
        <f>+'CUADRO 1'!BZ70/'CUADRO 1'!BU70*100-100</f>
        <v>3.4912127377512547</v>
      </c>
      <c r="BV70" s="63">
        <f>+'CUADRO 1'!CA70/'CUADRO 1'!BV70*100-100</f>
        <v>3.4437213419028723</v>
      </c>
      <c r="BW70" s="63">
        <f>+'CUADRO 1'!CB70/'CUADRO 1'!BW70*100-100</f>
        <v>4.1716891859236966</v>
      </c>
      <c r="BX70" s="63">
        <f>+'CUADRO 1'!CC70/'CUADRO 1'!BX70*100-100</f>
        <v>3.4621741997997049</v>
      </c>
      <c r="BY70" s="63">
        <f>+'CUADRO 1'!CD70/'CUADRO 1'!BY70*100-100</f>
        <v>2.9247302138013538</v>
      </c>
      <c r="BZ70" s="63">
        <f>+'CUADRO 1'!CE70/'CUADRO 1'!BZ70*100-100</f>
        <v>4.7379280972900091</v>
      </c>
      <c r="CA70" s="63">
        <f>+'CUADRO 1'!CF70/'CUADRO 1'!CA70*100-100</f>
        <v>2.8306861722953442</v>
      </c>
      <c r="CB70" s="63">
        <f>+'CUADRO 1'!CG70/'CUADRO 1'!CB70*100-100</f>
        <v>5.3008341393469891</v>
      </c>
      <c r="CC70" s="63">
        <f>+'CUADRO 1'!CH70/'CUADRO 1'!CC70*100-100</f>
        <v>5.1998366299083898</v>
      </c>
      <c r="CD70" s="63">
        <f>+'CUADRO 1'!CI70/'CUADRO 1'!CD70*100-100</f>
        <v>5.5516756359763377</v>
      </c>
      <c r="CE70" s="63">
        <f>+'CUADRO 1'!CJ70/'CUADRO 1'!CE70*100-100</f>
        <v>5.5416971166909974</v>
      </c>
      <c r="CF70" s="63">
        <f>+'CUADRO 1'!CK70/'CUADRO 1'!CF70*100-100</f>
        <v>5.6322908274976271</v>
      </c>
      <c r="CG70" s="63">
        <f>+'CUADRO 1'!CL70/'CUADRO 1'!CG70*100-100</f>
        <v>2.9787837056179427</v>
      </c>
      <c r="CH70" s="63">
        <f>+'CUADRO 1'!CM70/'CUADRO 1'!CH70*100-100</f>
        <v>6.9863662851964392</v>
      </c>
      <c r="CI70" s="63">
        <f>+'CUADRO 1'!CN70/'CUADRO 1'!CI70*100-100</f>
        <v>6.5195725508785785</v>
      </c>
      <c r="CJ70" s="63"/>
      <c r="CK70" s="63">
        <f>+'CUADRO 1'!CP70/'CUADRO 1'!CK70*100-100</f>
        <v>10.527702615479242</v>
      </c>
      <c r="CL70" s="63">
        <f>+'CUADRO 1'!CQ70/'CUADRO 1'!CL70*100-100</f>
        <v>12.792969825071282</v>
      </c>
      <c r="CM70" s="98"/>
      <c r="CN70" s="98"/>
    </row>
    <row r="71" spans="1:92" x14ac:dyDescent="0.25">
      <c r="A71" s="9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  <c r="CA71" s="30"/>
      <c r="CB71" s="30"/>
      <c r="CC71" s="30"/>
      <c r="CD71" s="30"/>
      <c r="CE71" s="30"/>
      <c r="CF71" s="30"/>
      <c r="CG71" s="30"/>
      <c r="CH71" s="30"/>
      <c r="CI71" s="30"/>
      <c r="CJ71" s="30"/>
      <c r="CK71" s="30"/>
      <c r="CL71" s="30"/>
      <c r="CM71" s="98"/>
      <c r="CN71" s="98"/>
    </row>
    <row r="72" spans="1:92" x14ac:dyDescent="0.25">
      <c r="A72" s="8" t="s">
        <v>43</v>
      </c>
      <c r="C72" s="63">
        <f>+'CUADRO 1'!H72/'CUADRO 1'!C72*100-100</f>
        <v>18.700569702076791</v>
      </c>
      <c r="D72" s="63">
        <f>+'CUADRO 1'!I72/'CUADRO 1'!D72*100-100</f>
        <v>20.25810706373332</v>
      </c>
      <c r="E72" s="63">
        <f>+'CUADRO 1'!J72/'CUADRO 1'!E72*100-100</f>
        <v>30.796843632605203</v>
      </c>
      <c r="F72" s="63">
        <f>+'CUADRO 1'!K72/'CUADRO 1'!F72*100-100</f>
        <v>19.743839441943507</v>
      </c>
      <c r="G72" s="63">
        <f>+'CUADRO 1'!L72/'CUADRO 1'!G72*100-100</f>
        <v>7.5795180874353036</v>
      </c>
      <c r="H72" s="63">
        <f>+'CUADRO 1'!M72/'CUADRO 1'!H72*100-100</f>
        <v>4.0326553347253054</v>
      </c>
      <c r="I72" s="63">
        <f>+'CUADRO 1'!N72/'CUADRO 1'!I72*100-100</f>
        <v>14.157914074935249</v>
      </c>
      <c r="J72" s="63">
        <f>+'CUADRO 1'!O72/'CUADRO 1'!J72*100-100</f>
        <v>-1.2188094557876923</v>
      </c>
      <c r="K72" s="63">
        <f>+'CUADRO 1'!P72/'CUADRO 1'!K72*100-100</f>
        <v>3.3033375705797283</v>
      </c>
      <c r="L72" s="63">
        <f>+'CUADRO 1'!Q72/'CUADRO 1'!L72*100-100</f>
        <v>1.3071742671802724</v>
      </c>
      <c r="M72" s="63">
        <f>+'CUADRO 1'!R72/'CUADRO 1'!M72*100-100</f>
        <v>9.7864882062623764</v>
      </c>
      <c r="N72" s="63">
        <f>+'CUADRO 1'!S72/'CUADRO 1'!N72*100-100</f>
        <v>-1.4602401608077571</v>
      </c>
      <c r="O72" s="63">
        <f>+'CUADRO 1'!T72/'CUADRO 1'!O72*100-100</f>
        <v>6.4067346879751739</v>
      </c>
      <c r="P72" s="63">
        <f>+'CUADRO 1'!U72/'CUADRO 1'!P72*100-100</f>
        <v>3.4843903547404835</v>
      </c>
      <c r="Q72" s="63">
        <f>+'CUADRO 1'!V72/'CUADRO 1'!Q72*100-100</f>
        <v>29.139279463311965</v>
      </c>
      <c r="R72" s="63">
        <f>+'CUADRO 1'!W72/'CUADRO 1'!R72*100-100</f>
        <v>2.1964315988490171</v>
      </c>
      <c r="S72" s="63">
        <f>+'CUADRO 1'!X72/'CUADRO 1'!S72*100-100</f>
        <v>1.7209676028602843</v>
      </c>
      <c r="T72" s="63">
        <f>+'CUADRO 1'!Y72/'CUADRO 1'!T72*100-100</f>
        <v>13.442451640027556</v>
      </c>
      <c r="U72" s="63">
        <f>+'CUADRO 1'!Z72/'CUADRO 1'!U72*100-100</f>
        <v>5.6016505715112146</v>
      </c>
      <c r="V72" s="63">
        <f>+'CUADRO 1'!AA72/'CUADRO 1'!V72*100-100</f>
        <v>-8.3618327016720571</v>
      </c>
      <c r="W72" s="63">
        <f>+'CUADRO 1'!AB72/'CUADRO 1'!W72*100-100</f>
        <v>12.828189527370682</v>
      </c>
      <c r="X72" s="63">
        <f>+'CUADRO 1'!AC72/'CUADRO 1'!X72*100-100</f>
        <v>13.388639078493171</v>
      </c>
      <c r="Y72" s="63">
        <f>+'CUADRO 1'!AD72/'CUADRO 1'!Y72*100-100</f>
        <v>5.0204688476144668</v>
      </c>
      <c r="Z72" s="63">
        <f>+'CUADRO 1'!AE72/'CUADRO 1'!Z72*100-100</f>
        <v>12.277045299152675</v>
      </c>
      <c r="AA72" s="63">
        <f>+'CUADRO 1'!AF72/'CUADRO 1'!AA72*100-100</f>
        <v>19.991274006634981</v>
      </c>
      <c r="AB72" s="63">
        <f>+'CUADRO 1'!AG72/'CUADRO 1'!AB72*100-100</f>
        <v>15.973875451407508</v>
      </c>
      <c r="AC72" s="63">
        <f>+'CUADRO 1'!AH72/'CUADRO 1'!AC72*100-100</f>
        <v>19.317181594266145</v>
      </c>
      <c r="AD72" s="63">
        <f>+'CUADRO 1'!AI72/'CUADRO 1'!AD72*100-100</f>
        <v>16.079816593475257</v>
      </c>
      <c r="AE72" s="63">
        <f>+'CUADRO 1'!AJ72/'CUADRO 1'!AE72*100-100</f>
        <v>18.824489498906274</v>
      </c>
      <c r="AF72" s="63">
        <f>+'CUADRO 1'!AK72/'CUADRO 1'!AF72*100-100</f>
        <v>11.077730813700043</v>
      </c>
      <c r="AG72" s="63">
        <f>+'CUADRO 1'!AL72/'CUADRO 1'!AG72*100-100</f>
        <v>0.85412184130152013</v>
      </c>
      <c r="AH72" s="63">
        <f>+'CUADRO 1'!AM72/'CUADRO 1'!AH72*100-100</f>
        <v>7.2497587325104575</v>
      </c>
      <c r="AI72" s="63">
        <f>+'CUADRO 1'!AN72/'CUADRO 1'!AI72*100-100</f>
        <v>7.2731849759156546</v>
      </c>
      <c r="AJ72" s="63">
        <f>+'CUADRO 1'!AO72/'CUADRO 1'!AJ72*100-100</f>
        <v>-1.1893882293825868</v>
      </c>
      <c r="AK72" s="63">
        <f>+'CUADRO 1'!AP72/'CUADRO 1'!AK72*100-100</f>
        <v>-7.7086884307077241</v>
      </c>
      <c r="AL72" s="63">
        <f>+'CUADRO 1'!AQ72/'CUADRO 1'!AL72*100-100</f>
        <v>-5.9188535597742202</v>
      </c>
      <c r="AM72" s="63">
        <f>+'CUADRO 1'!AR72/'CUADRO 1'!AM72*100-100</f>
        <v>-11.454420169496629</v>
      </c>
      <c r="AN72" s="63">
        <f>+'CUADRO 1'!AS72/'CUADRO 1'!AN72*100-100</f>
        <v>-10.945879203232963</v>
      </c>
      <c r="AO72" s="63">
        <f>+'CUADRO 1'!AT72/'CUADRO 1'!AO72*100-100</f>
        <v>-4.589239359221196</v>
      </c>
      <c r="AP72" s="63">
        <f>+'CUADRO 1'!AU72/'CUADRO 1'!AP72*100-100</f>
        <v>2.7434608036869719</v>
      </c>
      <c r="AQ72" s="63">
        <f>+'CUADRO 1'!AV72/'CUADRO 1'!AQ72*100-100</f>
        <v>9.2369930228840929</v>
      </c>
      <c r="AR72" s="63">
        <f>+'CUADRO 1'!AW72/'CUADRO 1'!AR72*100-100</f>
        <v>8.1794482518088927</v>
      </c>
      <c r="AS72" s="63">
        <f>+'CUADRO 1'!AX72/'CUADRO 1'!AS72*100-100</f>
        <v>10.148387812672283</v>
      </c>
      <c r="AT72" s="63">
        <f>+'CUADRO 1'!AY72/'CUADRO 1'!AT72*100-100</f>
        <v>8.687833847168605</v>
      </c>
      <c r="AU72" s="63">
        <f>+'CUADRO 1'!AZ72/'CUADRO 1'!AU72*100-100</f>
        <v>9.7896429878455677</v>
      </c>
      <c r="AV72" s="63">
        <f>+'CUADRO 1'!BA72/'CUADRO 1'!AV72*100-100</f>
        <v>11.886913657282207</v>
      </c>
      <c r="AW72" s="63">
        <f>+'CUADRO 1'!BB72/'CUADRO 1'!AW72*100-100</f>
        <v>11.344592778791736</v>
      </c>
      <c r="AX72" s="63">
        <f>+'CUADRO 1'!BC72/'CUADRO 1'!AX72*100-100</f>
        <v>17.725566169421143</v>
      </c>
      <c r="AY72" s="63">
        <f>+'CUADRO 1'!BD72/'CUADRO 1'!AY72*100-100</f>
        <v>12.022915568806198</v>
      </c>
      <c r="AZ72" s="63">
        <f>+'CUADRO 1'!BE72/'CUADRO 1'!AZ72*100-100</f>
        <v>7.274436294576077</v>
      </c>
      <c r="BA72" s="63">
        <f>+'CUADRO 1'!BF72/'CUADRO 1'!BA72*100-100</f>
        <v>3.334029593721354</v>
      </c>
      <c r="BB72" s="63">
        <f>+'CUADRO 1'!BG72/'CUADRO 1'!BB72*100-100</f>
        <v>9.1214074080382375</v>
      </c>
      <c r="BC72" s="63">
        <f>+'CUADRO 1'!BH72/'CUADRO 1'!BC72*100-100</f>
        <v>1.1559707291582981</v>
      </c>
      <c r="BD72" s="63">
        <f>+'CUADRO 1'!BI72/'CUADRO 1'!BD72*100-100</f>
        <v>-0.51053150782752255</v>
      </c>
      <c r="BE72" s="63">
        <f>+'CUADRO 1'!BJ72/'CUADRO 1'!BE72*100-100</f>
        <v>4.1894472646210232</v>
      </c>
      <c r="BF72" s="63">
        <f>+'CUADRO 1'!BK72/'CUADRO 1'!BF72*100-100</f>
        <v>2.9582289264033221</v>
      </c>
      <c r="BG72" s="63">
        <f>+'CUADRO 1'!BL72/'CUADRO 1'!BG72*100-100</f>
        <v>-2.0140936179632263</v>
      </c>
      <c r="BH72" s="63">
        <f>+'CUADRO 1'!BM72/'CUADRO 1'!BH72*100-100</f>
        <v>3.2565402692643204</v>
      </c>
      <c r="BI72" s="63">
        <f>+'CUADRO 1'!BN72/'CUADRO 1'!BI72*100-100</f>
        <v>6.3908959643131453</v>
      </c>
      <c r="BJ72" s="63">
        <f>+'CUADRO 1'!BO72/'CUADRO 1'!BJ72*100-100</f>
        <v>3.8970264303996203</v>
      </c>
      <c r="BK72" s="63">
        <f>+'CUADRO 1'!BP72/'CUADRO 1'!BK72*100-100</f>
        <v>5.7220215378709298</v>
      </c>
      <c r="BL72" s="63">
        <f>+'CUADRO 1'!BQ72/'CUADRO 1'!BL72*100-100</f>
        <v>5.1421722749899033</v>
      </c>
      <c r="BM72" s="63">
        <f>+'CUADRO 1'!BR72/'CUADRO 1'!BM72*100-100</f>
        <v>3.9968864663898245</v>
      </c>
      <c r="BN72" s="63">
        <f>+'CUADRO 1'!BS72/'CUADRO 1'!BN72*100-100</f>
        <v>8.8102746365104991</v>
      </c>
      <c r="BO72" s="63">
        <f>+'CUADRO 1'!BT72/'CUADRO 1'!BO72*100-100</f>
        <v>4.9677295117939195</v>
      </c>
      <c r="BP72" s="63">
        <f>+'CUADRO 1'!BU72/'CUADRO 1'!BP72*100-100</f>
        <v>3.2072789568858866</v>
      </c>
      <c r="BQ72" s="63">
        <f>+'CUADRO 1'!BV72/'CUADRO 1'!BQ72*100-100</f>
        <v>4.8679763011740391</v>
      </c>
      <c r="BR72" s="63">
        <f>+'CUADRO 1'!BW72/'CUADRO 1'!BR72*100-100</f>
        <v>2.6096936004821742</v>
      </c>
      <c r="BS72" s="63">
        <f>+'CUADRO 1'!BX72/'CUADRO 1'!BS72*100-100</f>
        <v>3.2212551199966413</v>
      </c>
      <c r="BT72" s="63">
        <f>+'CUADRO 1'!BY72/'CUADRO 1'!BT72*100-100</f>
        <v>2.3985234789190173</v>
      </c>
      <c r="BU72" s="63">
        <f>+'CUADRO 1'!BZ72/'CUADRO 1'!BU72*100-100</f>
        <v>2.848527471736233</v>
      </c>
      <c r="BV72" s="63">
        <f>+'CUADRO 1'!CA72/'CUADRO 1'!BV72*100-100</f>
        <v>-5.7000824147863227E-2</v>
      </c>
      <c r="BW72" s="63">
        <f>+'CUADRO 1'!CB72/'CUADRO 1'!BW72*100-100</f>
        <v>4.8651618288225791</v>
      </c>
      <c r="BX72" s="63">
        <f>+'CUADRO 1'!CC72/'CUADRO 1'!BX72*100-100</f>
        <v>0.76242186240303056</v>
      </c>
      <c r="BY72" s="63">
        <f>+'CUADRO 1'!CD72/'CUADRO 1'!BY72*100-100</f>
        <v>5.3789456828553028</v>
      </c>
      <c r="BZ72" s="63">
        <f>+'CUADRO 1'!CE72/'CUADRO 1'!BZ72*100-100</f>
        <v>6.4502282764057952</v>
      </c>
      <c r="CA72" s="63">
        <f>+'CUADRO 1'!CF72/'CUADRO 1'!CA72*100-100</f>
        <v>8.4092627915977118</v>
      </c>
      <c r="CB72" s="63">
        <f>+'CUADRO 1'!CG72/'CUADRO 1'!CB72*100-100</f>
        <v>2.5199955177231885</v>
      </c>
      <c r="CC72" s="63">
        <f>+'CUADRO 1'!CH72/'CUADRO 1'!CC72*100-100</f>
        <v>5.0249917027404223</v>
      </c>
      <c r="CD72" s="63">
        <f>+'CUADRO 1'!CI72/'CUADRO 1'!CD72*100-100</f>
        <v>9.6642210575011092</v>
      </c>
      <c r="CE72" s="63">
        <f>+'CUADRO 1'!CJ72/'CUADRO 1'!CE72*100-100</f>
        <v>7.0478354719247847</v>
      </c>
      <c r="CF72" s="63">
        <f>+'CUADRO 1'!CK72/'CUADRO 1'!CF72*100-100</f>
        <v>4.0421868247692601</v>
      </c>
      <c r="CG72" s="63">
        <f>+'CUADRO 1'!CL72/'CUADRO 1'!CG72*100-100</f>
        <v>10.6721075649304</v>
      </c>
      <c r="CH72" s="63">
        <f>+'CUADRO 1'!CM72/'CUADRO 1'!CH72*100-100</f>
        <v>7.1390999630029484</v>
      </c>
      <c r="CI72" s="63">
        <f>+'CUADRO 1'!CN72/'CUADRO 1'!CI72*100-100</f>
        <v>6.2864701678027757</v>
      </c>
      <c r="CJ72" s="63"/>
      <c r="CK72" s="63">
        <f>+'CUADRO 1'!CP72/'CUADRO 1'!CK72*100-100</f>
        <v>8.7344917921625012</v>
      </c>
      <c r="CL72" s="63">
        <f>+'CUADRO 1'!CQ72/'CUADRO 1'!CL72*100-100</f>
        <v>4.438952832777332</v>
      </c>
      <c r="CM72" s="98"/>
      <c r="CN72" s="98"/>
    </row>
    <row r="73" spans="1:92" x14ac:dyDescent="0.25">
      <c r="A73" s="9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0"/>
      <c r="CA73" s="30"/>
      <c r="CB73" s="30"/>
      <c r="CC73" s="30"/>
      <c r="CD73" s="30"/>
      <c r="CE73" s="30"/>
      <c r="CF73" s="30"/>
      <c r="CG73" s="30"/>
      <c r="CH73" s="30"/>
      <c r="CI73" s="30"/>
      <c r="CJ73" s="30"/>
      <c r="CK73" s="30"/>
      <c r="CL73" s="30"/>
      <c r="CM73" s="98"/>
      <c r="CN73" s="98"/>
    </row>
    <row r="74" spans="1:92" x14ac:dyDescent="0.25">
      <c r="A74" s="20" t="s">
        <v>44</v>
      </c>
      <c r="C74" s="66">
        <f>+'CUADRO 1'!H74/'CUADRO 1'!C74*100-100</f>
        <v>10.56550236060059</v>
      </c>
      <c r="D74" s="66">
        <f>+'CUADRO 1'!I74/'CUADRO 1'!D74*100-100</f>
        <v>8.7928519835872834</v>
      </c>
      <c r="E74" s="66">
        <f>+'CUADRO 1'!J74/'CUADRO 1'!E74*100-100</f>
        <v>12.140270196847666</v>
      </c>
      <c r="F74" s="66">
        <f>+'CUADRO 1'!K74/'CUADRO 1'!F74*100-100</f>
        <v>12.588058284405264</v>
      </c>
      <c r="G74" s="66">
        <f>+'CUADRO 1'!L74/'CUADRO 1'!G74*100-100</f>
        <v>8.9437453712323958</v>
      </c>
      <c r="H74" s="66">
        <f>+'CUADRO 1'!M74/'CUADRO 1'!H74*100-100</f>
        <v>7.0995972377672274</v>
      </c>
      <c r="I74" s="66">
        <f>+'CUADRO 1'!N74/'CUADRO 1'!I74*100-100</f>
        <v>9.5606241022830147</v>
      </c>
      <c r="J74" s="66">
        <f>+'CUADRO 1'!O74/'CUADRO 1'!J74*100-100</f>
        <v>6.8009796980105506</v>
      </c>
      <c r="K74" s="66">
        <f>+'CUADRO 1'!P74/'CUADRO 1'!K74*100-100</f>
        <v>5.973934545539322</v>
      </c>
      <c r="L74" s="66">
        <f>+'CUADRO 1'!Q74/'CUADRO 1'!L74*100-100</f>
        <v>6.2815558156087263</v>
      </c>
      <c r="M74" s="66">
        <f>+'CUADRO 1'!R74/'CUADRO 1'!M74*100-100</f>
        <v>9.4205616502169391</v>
      </c>
      <c r="N74" s="66">
        <f>+'CUADRO 1'!S74/'CUADRO 1'!N74*100-100</f>
        <v>7.1799548927854175</v>
      </c>
      <c r="O74" s="66">
        <f>+'CUADRO 1'!T74/'CUADRO 1'!O74*100-100</f>
        <v>8.4821251360337442</v>
      </c>
      <c r="P74" s="66">
        <f>+'CUADRO 1'!U74/'CUADRO 1'!P74*100-100</f>
        <v>9.3557609603281691</v>
      </c>
      <c r="Q74" s="66">
        <f>+'CUADRO 1'!V74/'CUADRO 1'!Q74*100-100</f>
        <v>12.298098126566586</v>
      </c>
      <c r="R74" s="66">
        <f>+'CUADRO 1'!W74/'CUADRO 1'!R74*100-100</f>
        <v>9.0783778274211642</v>
      </c>
      <c r="S74" s="66">
        <f>+'CUADRO 1'!X74/'CUADRO 1'!S74*100-100</f>
        <v>10.043695045499305</v>
      </c>
      <c r="T74" s="66">
        <f>+'CUADRO 1'!Y74/'CUADRO 1'!T74*100-100</f>
        <v>11.158853301735732</v>
      </c>
      <c r="U74" s="66">
        <f>+'CUADRO 1'!Z74/'CUADRO 1'!U74*100-100</f>
        <v>8.7188894891762487</v>
      </c>
      <c r="V74" s="66">
        <f>+'CUADRO 1'!AA74/'CUADRO 1'!V74*100-100</f>
        <v>6.8193839189835614</v>
      </c>
      <c r="W74" s="66">
        <f>+'CUADRO 1'!AB74/'CUADRO 1'!W74*100-100</f>
        <v>10.642320752190287</v>
      </c>
      <c r="X74" s="66">
        <f>+'CUADRO 1'!AC74/'CUADRO 1'!X74*100-100</f>
        <v>10.169871026871618</v>
      </c>
      <c r="Y74" s="66">
        <f>+'CUADRO 1'!AD74/'CUADRO 1'!Y74*100-100</f>
        <v>8.2748957919890955</v>
      </c>
      <c r="Z74" s="66">
        <f>+'CUADRO 1'!AE74/'CUADRO 1'!Z74*100-100</f>
        <v>11.604683824577222</v>
      </c>
      <c r="AA74" s="66">
        <f>+'CUADRO 1'!AF74/'CUADRO 1'!AA74*100-100</f>
        <v>12.260127160292484</v>
      </c>
      <c r="AB74" s="66">
        <f>+'CUADRO 1'!AG74/'CUADRO 1'!AB74*100-100</f>
        <v>13.889900568737687</v>
      </c>
      <c r="AC74" s="66">
        <f>+'CUADRO 1'!AH74/'CUADRO 1'!AC74*100-100</f>
        <v>14.049424818773829</v>
      </c>
      <c r="AD74" s="66">
        <f>+'CUADRO 1'!AI74/'CUADRO 1'!AD74*100-100</f>
        <v>14.363573728244333</v>
      </c>
      <c r="AE74" s="66">
        <f>+'CUADRO 1'!AJ74/'CUADRO 1'!AE74*100-100</f>
        <v>14.466804250718781</v>
      </c>
      <c r="AF74" s="66">
        <f>+'CUADRO 1'!AK74/'CUADRO 1'!AF74*100-100</f>
        <v>12.823286269604807</v>
      </c>
      <c r="AG74" s="66">
        <f>+'CUADRO 1'!AL74/'CUADRO 1'!AG74*100-100</f>
        <v>13.031526793629794</v>
      </c>
      <c r="AH74" s="66">
        <f>+'CUADRO 1'!AM74/'CUADRO 1'!AH74*100-100</f>
        <v>10.893468976592843</v>
      </c>
      <c r="AI74" s="66">
        <f>+'CUADRO 1'!AN74/'CUADRO 1'!AI74*100-100</f>
        <v>15.168089132164098</v>
      </c>
      <c r="AJ74" s="66">
        <f>+'CUADRO 1'!AO74/'CUADRO 1'!AJ74*100-100</f>
        <v>13.211562751525065</v>
      </c>
      <c r="AK74" s="66">
        <f>+'CUADRO 1'!AP74/'CUADRO 1'!AK74*100-100</f>
        <v>12.878449236753497</v>
      </c>
      <c r="AL74" s="66">
        <f>+'CUADRO 1'!AQ74/'CUADRO 1'!AL74*100-100</f>
        <v>4.0879851705867338</v>
      </c>
      <c r="AM74" s="66">
        <f>+'CUADRO 1'!AR74/'CUADRO 1'!AM74*100-100</f>
        <v>5.0159845086931227</v>
      </c>
      <c r="AN74" s="66">
        <f>+'CUADRO 1'!AS74/'CUADRO 1'!AN74*100-100</f>
        <v>2.6502462843539121</v>
      </c>
      <c r="AO74" s="66">
        <f>+'CUADRO 1'!AT74/'CUADRO 1'!AO74*100-100</f>
        <v>4.3962081837972278</v>
      </c>
      <c r="AP74" s="66">
        <f>+'CUADRO 1'!AU74/'CUADRO 1'!AP74*100-100</f>
        <v>4.275156811621585</v>
      </c>
      <c r="AQ74" s="66">
        <f>+'CUADRO 1'!AV74/'CUADRO 1'!AQ74*100-100</f>
        <v>8.1589268026898338</v>
      </c>
      <c r="AR74" s="66">
        <f>+'CUADRO 1'!AW74/'CUADRO 1'!AR74*100-100</f>
        <v>9.0914744962928467</v>
      </c>
      <c r="AS74" s="66">
        <f>+'CUADRO 1'!AX74/'CUADRO 1'!AS74*100-100</f>
        <v>8.5920483683959077</v>
      </c>
      <c r="AT74" s="66">
        <f>+'CUADRO 1'!AY74/'CUADRO 1'!AT74*100-100</f>
        <v>5.9637577471086018</v>
      </c>
      <c r="AU74" s="66">
        <f>+'CUADRO 1'!AZ74/'CUADRO 1'!AU74*100-100</f>
        <v>9.024402251092738</v>
      </c>
      <c r="AV74" s="66">
        <f>+'CUADRO 1'!BA74/'CUADRO 1'!AV74*100-100</f>
        <v>11.383639141000955</v>
      </c>
      <c r="AW74" s="66">
        <f>+'CUADRO 1'!BB74/'CUADRO 1'!AW74*100-100</f>
        <v>9.1474642846797565</v>
      </c>
      <c r="AX74" s="66">
        <f>+'CUADRO 1'!BC74/'CUADRO 1'!AX74*100-100</f>
        <v>11.436798319845394</v>
      </c>
      <c r="AY74" s="66">
        <f>+'CUADRO 1'!BD74/'CUADRO 1'!AY74*100-100</f>
        <v>13.365102694037006</v>
      </c>
      <c r="AZ74" s="66">
        <f>+'CUADRO 1'!BE74/'CUADRO 1'!AZ74*100-100</f>
        <v>11.468533362519068</v>
      </c>
      <c r="BA74" s="66">
        <f>+'CUADRO 1'!BF74/'CUADRO 1'!BA74*100-100</f>
        <v>6.3910338490428984</v>
      </c>
      <c r="BB74" s="66">
        <f>+'CUADRO 1'!BG74/'CUADRO 1'!BB74*100-100</f>
        <v>9.2303955727814753</v>
      </c>
      <c r="BC74" s="66">
        <f>+'CUADRO 1'!BH74/'CUADRO 1'!BC74*100-100</f>
        <v>6.6988462318761606</v>
      </c>
      <c r="BD74" s="66">
        <f>+'CUADRO 1'!BI74/'CUADRO 1'!BD74*100-100</f>
        <v>4.4981334233272037</v>
      </c>
      <c r="BE74" s="66">
        <f>+'CUADRO 1'!BJ74/'CUADRO 1'!BE74*100-100</f>
        <v>5.4762930130719809</v>
      </c>
      <c r="BF74" s="66">
        <f>+'CUADRO 1'!BK74/'CUADRO 1'!BF74*100-100</f>
        <v>7.1885111805536752</v>
      </c>
      <c r="BG74" s="66">
        <f>+'CUADRO 1'!BL74/'CUADRO 1'!BG74*100-100</f>
        <v>5.9639449355692449</v>
      </c>
      <c r="BH74" s="66">
        <f>+'CUADRO 1'!BM74/'CUADRO 1'!BH74*100-100</f>
        <v>8.4946967285831789</v>
      </c>
      <c r="BI74" s="66">
        <f>+'CUADRO 1'!BN74/'CUADRO 1'!BI74*100-100</f>
        <v>7.4701654517248528</v>
      </c>
      <c r="BJ74" s="66">
        <f>+'CUADRO 1'!BO74/'CUADRO 1'!BJ74*100-100</f>
        <v>6.8596477594863927</v>
      </c>
      <c r="BK74" s="66">
        <f>+'CUADRO 1'!BP74/'CUADRO 1'!BK74*100-100</f>
        <v>7.316280209742601</v>
      </c>
      <c r="BL74" s="66">
        <f>+'CUADRO 1'!BQ74/'CUADRO 1'!BL74*100-100</f>
        <v>6.721374906908963</v>
      </c>
      <c r="BM74" s="66">
        <f>+'CUADRO 1'!BR74/'CUADRO 1'!BM74*100-100</f>
        <v>7.1275318273684007</v>
      </c>
      <c r="BN74" s="66">
        <f>+'CUADRO 1'!BS74/'CUADRO 1'!BN74*100-100</f>
        <v>7.7153573258130308</v>
      </c>
      <c r="BO74" s="66">
        <f>+'CUADRO 1'!BT74/'CUADRO 1'!BO74*100-100</f>
        <v>7.6320265218674308</v>
      </c>
      <c r="BP74" s="66">
        <f>+'CUADRO 1'!BU74/'CUADRO 1'!BP74*100-100</f>
        <v>7.5047337065700077</v>
      </c>
      <c r="BQ74" s="66">
        <f>+'CUADRO 1'!BV74/'CUADRO 1'!BQ74*100-100</f>
        <v>9.3194362525972139</v>
      </c>
      <c r="BR74" s="66">
        <f>+'CUADRO 1'!BW74/'CUADRO 1'!BR74*100-100</f>
        <v>6.9313904434356317</v>
      </c>
      <c r="BS74" s="66">
        <f>+'CUADRO 1'!BX74/'CUADRO 1'!BS74*100-100</f>
        <v>7.1322538276983067</v>
      </c>
      <c r="BT74" s="66">
        <f>+'CUADRO 1'!BY74/'CUADRO 1'!BT74*100-100</f>
        <v>6.7966831369498095</v>
      </c>
      <c r="BU74" s="66">
        <f>+'CUADRO 1'!BZ74/'CUADRO 1'!BU74*100-100</f>
        <v>6.9056995258272451</v>
      </c>
      <c r="BV74" s="66">
        <f>+'CUADRO 1'!CA74/'CUADRO 1'!BV74*100-100</f>
        <v>6.4400357419011982</v>
      </c>
      <c r="BW74" s="66">
        <f>+'CUADRO 1'!CB74/'CUADRO 1'!BW74*100-100</f>
        <v>7.0163370102819442</v>
      </c>
      <c r="BX74" s="66">
        <f>+'CUADRO 1'!CC74/'CUADRO 1'!BX74*100-100</f>
        <v>6.4308474398852695</v>
      </c>
      <c r="BY74" s="66">
        <f>+'CUADRO 1'!CD74/'CUADRO 1'!BY74*100-100</f>
        <v>7.6531332870665096</v>
      </c>
      <c r="BZ74" s="66">
        <f>+'CUADRO 1'!CE74/'CUADRO 1'!BZ74*100-100</f>
        <v>6.4794108932931636</v>
      </c>
      <c r="CA74" s="66">
        <f>+'CUADRO 1'!CF74/'CUADRO 1'!CA74*100-100</f>
        <v>7.1019010408565748</v>
      </c>
      <c r="CB74" s="66">
        <f>+'CUADRO 1'!CG74/'CUADRO 1'!CB74*100-100</f>
        <v>5.4160450895631698</v>
      </c>
      <c r="CC74" s="66">
        <f>+'CUADRO 1'!CH74/'CUADRO 1'!CC74*100-100</f>
        <v>5.9386939023609244</v>
      </c>
      <c r="CD74" s="66">
        <f>+'CUADRO 1'!CI74/'CUADRO 1'!CD74*100-100</f>
        <v>7.3642532928346043</v>
      </c>
      <c r="CE74" s="66">
        <f>+'CUADRO 1'!CJ74/'CUADRO 1'!CE74*100-100</f>
        <v>6.1749316216046992</v>
      </c>
      <c r="CF74" s="66">
        <f>+'CUADRO 1'!CK74/'CUADRO 1'!CF74*100-100</f>
        <v>4.301136411951461</v>
      </c>
      <c r="CG74" s="66">
        <f>+'CUADRO 1'!CL74/'CUADRO 1'!CG74*100-100</f>
        <v>6.2610336557031587</v>
      </c>
      <c r="CH74" s="66">
        <f>+'CUADRO 1'!CM74/'CUADRO 1'!CH74*100-100</f>
        <v>6.9450561188097168</v>
      </c>
      <c r="CI74" s="66">
        <f>+'CUADRO 1'!CN74/'CUADRO 1'!CI74*100-100</f>
        <v>7.0309380775088357</v>
      </c>
      <c r="CJ74" s="66"/>
      <c r="CK74" s="66">
        <f>+'CUADRO 1'!CP74/'CUADRO 1'!CK74*100-100</f>
        <v>6.6110288904965557</v>
      </c>
      <c r="CL74" s="66">
        <f>+'CUADRO 1'!CQ74/'CUADRO 1'!CL74*100-100</f>
        <v>7.2305075920211124</v>
      </c>
      <c r="CM74" s="98"/>
      <c r="CN74" s="98"/>
    </row>
    <row r="75" spans="1:92" ht="8.25" customHeight="1" x14ac:dyDescent="0.25">
      <c r="CN75" s="98"/>
    </row>
    <row r="76" spans="1:92" x14ac:dyDescent="0.25">
      <c r="A76" t="s">
        <v>46</v>
      </c>
    </row>
    <row r="79" spans="1:92" x14ac:dyDescent="0.25">
      <c r="C79" s="21"/>
      <c r="D79" s="21"/>
      <c r="E79" s="13"/>
      <c r="F79" s="13"/>
      <c r="G79" s="21"/>
      <c r="H79" s="21"/>
      <c r="I79" s="21"/>
      <c r="J79" s="13"/>
      <c r="K79" s="13"/>
      <c r="L79" s="21"/>
      <c r="M79" s="21"/>
      <c r="N79" s="21"/>
      <c r="O79" s="13"/>
      <c r="P79" s="13"/>
      <c r="Q79" s="21"/>
      <c r="R79" s="21"/>
      <c r="S79" s="21"/>
      <c r="T79" s="13"/>
      <c r="U79" s="13"/>
      <c r="V79" s="21"/>
      <c r="W79" s="21"/>
      <c r="X79" s="21"/>
      <c r="Y79" s="13"/>
      <c r="Z79" s="13"/>
      <c r="AA79" s="21"/>
      <c r="AB79" s="21"/>
      <c r="AC79" s="21"/>
      <c r="AD79" s="13"/>
      <c r="AE79" s="13"/>
      <c r="AF79" s="21"/>
      <c r="AG79" s="21"/>
      <c r="AH79" s="21"/>
      <c r="AI79" s="13"/>
      <c r="AJ79" s="13"/>
      <c r="AK79" s="21"/>
      <c r="AL79" s="21"/>
      <c r="AM79" s="21"/>
      <c r="AN79" s="13"/>
      <c r="AO79" s="13"/>
      <c r="AP79" s="21"/>
      <c r="AQ79" s="21"/>
      <c r="AR79" s="21"/>
    </row>
    <row r="80" spans="1:92" x14ac:dyDescent="0.25"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</row>
    <row r="81" spans="3:90" x14ac:dyDescent="0.25"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</row>
    <row r="82" spans="3:90" x14ac:dyDescent="0.25"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</row>
    <row r="86" spans="3:90" x14ac:dyDescent="0.25"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</row>
    <row r="87" spans="3:90" x14ac:dyDescent="0.25"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</row>
    <row r="88" spans="3:90" x14ac:dyDescent="0.25"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</row>
    <row r="89" spans="3:90" x14ac:dyDescent="0.25"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Q89" s="5"/>
      <c r="BR89" s="5"/>
      <c r="BS89" s="5"/>
      <c r="BT89" s="5"/>
    </row>
    <row r="90" spans="3:90" x14ac:dyDescent="0.25"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Q90" s="5"/>
      <c r="BR90" s="5"/>
      <c r="BS90" s="5"/>
      <c r="BT90" s="5"/>
    </row>
    <row r="91" spans="3:90" x14ac:dyDescent="0.25"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Q91" s="5"/>
      <c r="BR91" s="5"/>
      <c r="BS91" s="5"/>
      <c r="BT91" s="5"/>
    </row>
    <row r="92" spans="3:90" x14ac:dyDescent="0.25"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Q92" s="5"/>
      <c r="BR92" s="5"/>
      <c r="BS92" s="5"/>
      <c r="BT92" s="5"/>
    </row>
    <row r="93" spans="3:90" x14ac:dyDescent="0.25"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Q93" s="6"/>
      <c r="BR93" s="6"/>
      <c r="BS93" s="6"/>
      <c r="BT93" s="6"/>
    </row>
    <row r="94" spans="3:90" x14ac:dyDescent="0.25"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Q94" s="5"/>
      <c r="BR94" s="5"/>
      <c r="BS94" s="5"/>
      <c r="BT94" s="5"/>
    </row>
    <row r="95" spans="3:90" x14ac:dyDescent="0.25"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Q95" s="5"/>
      <c r="BR95" s="5"/>
      <c r="BS95" s="5"/>
      <c r="BT95" s="5"/>
    </row>
    <row r="96" spans="3:90" x14ac:dyDescent="0.25"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Q96" s="6"/>
      <c r="BR96" s="6"/>
      <c r="BS96" s="6"/>
      <c r="BT96" s="6"/>
    </row>
    <row r="97" spans="3:72" x14ac:dyDescent="0.25"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Q97" s="5"/>
      <c r="BR97" s="5"/>
      <c r="BS97" s="5"/>
      <c r="BT97" s="5"/>
    </row>
    <row r="98" spans="3:72" x14ac:dyDescent="0.25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Q98" s="5"/>
      <c r="BR98" s="5"/>
      <c r="BS98" s="5"/>
      <c r="BT98" s="5"/>
    </row>
    <row r="99" spans="3:72" x14ac:dyDescent="0.25"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Q99" s="6"/>
      <c r="BR99" s="6"/>
      <c r="BS99" s="6"/>
      <c r="BT99" s="6"/>
    </row>
    <row r="100" spans="3:72" x14ac:dyDescent="0.25"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Q100" s="5"/>
      <c r="BR100" s="5"/>
      <c r="BS100" s="5"/>
      <c r="BT100" s="5"/>
    </row>
    <row r="101" spans="3:72" x14ac:dyDescent="0.25"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Q101" s="5"/>
      <c r="BR101" s="5"/>
      <c r="BS101" s="5"/>
      <c r="BT101" s="5"/>
    </row>
    <row r="102" spans="3:72" x14ac:dyDescent="0.25"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Q102" s="6"/>
      <c r="BR102" s="6"/>
      <c r="BS102" s="6"/>
      <c r="BT102" s="6"/>
    </row>
    <row r="103" spans="3:72" x14ac:dyDescent="0.25"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Q103" s="5"/>
      <c r="BR103" s="5"/>
      <c r="BS103" s="5"/>
      <c r="BT103" s="5"/>
    </row>
    <row r="104" spans="3:72" x14ac:dyDescent="0.25"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Q104" s="5"/>
      <c r="BR104" s="5"/>
      <c r="BS104" s="5"/>
      <c r="BT104" s="5"/>
    </row>
    <row r="105" spans="3:72" x14ac:dyDescent="0.25"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Q105" s="5"/>
      <c r="BR105" s="5"/>
      <c r="BS105" s="5"/>
      <c r="BT105" s="5"/>
    </row>
  </sheetData>
  <printOptions horizontalCentered="1" verticalCentered="1"/>
  <pageMargins left="0" right="0" top="0.55118110236220474" bottom="0" header="0" footer="0"/>
  <pageSetup paperSize="9" scale="51" orientation="portrait" r:id="rId1"/>
  <colBreaks count="8" manualBreakCount="8">
    <brk id="12" max="1048575" man="1"/>
    <brk id="22" max="1048575" man="1"/>
    <brk id="32" max="1048575" man="1"/>
    <brk id="42" max="1048575" man="1"/>
    <brk id="52" max="1048575" man="1"/>
    <brk id="62" max="75" man="1"/>
    <brk id="72" max="75" man="1"/>
    <brk id="82" max="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3" tint="0.59999389629810485"/>
  </sheetPr>
  <dimension ref="A1:CS111"/>
  <sheetViews>
    <sheetView showGridLines="0" view="pageBreakPreview" zoomScale="85" zoomScaleNormal="80" zoomScaleSheetLayoutView="85" workbookViewId="0">
      <pane xSplit="2" ySplit="15" topLeftCell="C16" activePane="bottomRight" state="frozen"/>
      <selection activeCell="BQ22" sqref="BQ22"/>
      <selection pane="topRight" activeCell="BQ22" sqref="BQ22"/>
      <selection pane="bottomLeft" activeCell="BQ22" sqref="BQ22"/>
      <selection pane="bottomRight" activeCell="C16" sqref="C16"/>
    </sheetView>
  </sheetViews>
  <sheetFormatPr baseColWidth="10" defaultRowHeight="15" outlineLevelRow="1" outlineLevelCol="1" x14ac:dyDescent="0.25"/>
  <cols>
    <col min="1" max="1" width="68" customWidth="1"/>
    <col min="2" max="2" width="1" customWidth="1"/>
    <col min="3" max="3" width="11.5703125" customWidth="1"/>
    <col min="4" max="7" width="11.5703125" customWidth="1" outlineLevel="1"/>
    <col min="8" max="8" width="11.5703125" customWidth="1"/>
    <col min="9" max="12" width="11.5703125" customWidth="1" outlineLevel="1"/>
    <col min="13" max="13" width="11.5703125" customWidth="1"/>
    <col min="14" max="17" width="11.5703125" customWidth="1" outlineLevel="1"/>
    <col min="18" max="18" width="11.5703125" customWidth="1"/>
    <col min="19" max="22" width="11.5703125" customWidth="1" outlineLevel="1"/>
    <col min="23" max="23" width="11.5703125" customWidth="1"/>
    <col min="24" max="27" width="11.5703125" customWidth="1" outlineLevel="1"/>
    <col min="28" max="28" width="11.5703125" customWidth="1"/>
    <col min="29" max="32" width="11.5703125" customWidth="1" outlineLevel="1"/>
    <col min="33" max="33" width="11.5703125" customWidth="1"/>
    <col min="34" max="37" width="11.5703125" customWidth="1" outlineLevel="1"/>
    <col min="38" max="38" width="11.5703125" customWidth="1"/>
    <col min="39" max="42" width="11.5703125" customWidth="1" outlineLevel="1"/>
    <col min="43" max="43" width="11.5703125" customWidth="1"/>
    <col min="44" max="47" width="11.5703125" customWidth="1" outlineLevel="1"/>
    <col min="48" max="48" width="11.5703125" customWidth="1"/>
    <col min="49" max="52" width="11.5703125" customWidth="1" outlineLevel="1"/>
    <col min="53" max="53" width="11.5703125" customWidth="1"/>
    <col min="54" max="57" width="11.5703125" customWidth="1" outlineLevel="1"/>
    <col min="58" max="58" width="11.5703125" customWidth="1"/>
    <col min="59" max="62" width="11.5703125" customWidth="1" outlineLevel="1"/>
    <col min="63" max="63" width="11.5703125" customWidth="1"/>
    <col min="64" max="67" width="11.5703125" customWidth="1" outlineLevel="1"/>
    <col min="68" max="68" width="11.5703125" customWidth="1"/>
    <col min="69" max="72" width="11.5703125" customWidth="1" outlineLevel="1"/>
    <col min="73" max="73" width="11.7109375" bestFit="1" customWidth="1"/>
    <col min="74" max="77" width="11.5703125" customWidth="1" outlineLevel="1"/>
    <col min="78" max="78" width="11.7109375" bestFit="1" customWidth="1"/>
    <col min="79" max="82" width="11.42578125" customWidth="1" outlineLevel="1"/>
    <col min="83" max="83" width="11.7109375" bestFit="1" customWidth="1"/>
    <col min="84" max="87" width="11.42578125" customWidth="1" outlineLevel="1"/>
    <col min="88" max="88" width="11.7109375" bestFit="1" customWidth="1"/>
    <col min="89" max="92" width="11.42578125" customWidth="1" outlineLevel="1"/>
    <col min="93" max="93" width="11.7109375" bestFit="1" customWidth="1"/>
    <col min="94" max="97" width="11.42578125" customWidth="1" outlineLevel="1"/>
  </cols>
  <sheetData>
    <row r="1" spans="1:95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V1" s="4"/>
      <c r="BW1" s="4"/>
      <c r="BX1" s="4"/>
      <c r="BY1" s="4"/>
    </row>
    <row r="2" spans="1:95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V2" s="4"/>
      <c r="BW2" s="4"/>
      <c r="BX2" s="4"/>
      <c r="BY2" s="4"/>
    </row>
    <row r="3" spans="1:95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V3" s="4"/>
      <c r="BW3" s="4"/>
      <c r="BX3" s="4"/>
      <c r="BY3" s="4"/>
    </row>
    <row r="4" spans="1:95" x14ac:dyDescent="0.2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V4" s="4"/>
      <c r="BW4" s="4"/>
      <c r="BX4" s="4"/>
      <c r="BY4" s="4"/>
    </row>
    <row r="5" spans="1:95" x14ac:dyDescent="0.25">
      <c r="A5" s="32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V5" s="4"/>
      <c r="BW5" s="4"/>
      <c r="BX5" s="4"/>
      <c r="BY5" s="4"/>
    </row>
    <row r="6" spans="1:95" x14ac:dyDescent="0.25">
      <c r="A6" s="32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V6" s="4"/>
      <c r="BW6" s="4"/>
      <c r="BX6" s="4"/>
      <c r="BY6" s="4"/>
    </row>
    <row r="7" spans="1:95" x14ac:dyDescent="0.25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V7" s="4"/>
      <c r="BW7" s="4"/>
      <c r="BX7" s="4"/>
      <c r="BY7" s="4"/>
    </row>
    <row r="8" spans="1:95" ht="30" x14ac:dyDescent="0.25">
      <c r="A8" s="33" t="s">
        <v>19</v>
      </c>
    </row>
    <row r="9" spans="1:95" x14ac:dyDescent="0.25">
      <c r="A9" s="1" t="s">
        <v>154</v>
      </c>
    </row>
    <row r="10" spans="1:95" ht="17.25" x14ac:dyDescent="0.25">
      <c r="A10" s="1" t="s">
        <v>132</v>
      </c>
      <c r="C10" s="2"/>
      <c r="G10" s="70"/>
      <c r="H10" s="2"/>
      <c r="M10" s="2"/>
      <c r="R10" s="2"/>
      <c r="W10" s="2"/>
      <c r="AB10" s="2"/>
      <c r="AG10" s="2"/>
      <c r="AL10" s="2"/>
    </row>
    <row r="12" spans="1:95" ht="17.25" x14ac:dyDescent="0.25">
      <c r="A12" s="12" t="s">
        <v>130</v>
      </c>
      <c r="B12" s="10"/>
      <c r="C12" s="11">
        <v>2001</v>
      </c>
      <c r="D12" s="11" t="s">
        <v>2</v>
      </c>
      <c r="E12" s="11" t="s">
        <v>20</v>
      </c>
      <c r="F12" s="11" t="s">
        <v>21</v>
      </c>
      <c r="G12" s="11" t="s">
        <v>22</v>
      </c>
      <c r="H12" s="11">
        <v>2002</v>
      </c>
      <c r="I12" s="11" t="s">
        <v>2</v>
      </c>
      <c r="J12" s="11" t="s">
        <v>20</v>
      </c>
      <c r="K12" s="11" t="s">
        <v>21</v>
      </c>
      <c r="L12" s="11" t="s">
        <v>22</v>
      </c>
      <c r="M12" s="11">
        <v>2003</v>
      </c>
      <c r="N12" s="11" t="s">
        <v>2</v>
      </c>
      <c r="O12" s="11" t="s">
        <v>20</v>
      </c>
      <c r="P12" s="11" t="s">
        <v>21</v>
      </c>
      <c r="Q12" s="11" t="s">
        <v>22</v>
      </c>
      <c r="R12" s="11">
        <v>2004</v>
      </c>
      <c r="S12" s="11" t="s">
        <v>2</v>
      </c>
      <c r="T12" s="11" t="s">
        <v>20</v>
      </c>
      <c r="U12" s="11" t="s">
        <v>21</v>
      </c>
      <c r="V12" s="11" t="s">
        <v>22</v>
      </c>
      <c r="W12" s="11">
        <v>2005</v>
      </c>
      <c r="X12" s="11" t="s">
        <v>2</v>
      </c>
      <c r="Y12" s="11" t="s">
        <v>20</v>
      </c>
      <c r="Z12" s="11" t="s">
        <v>21</v>
      </c>
      <c r="AA12" s="11" t="s">
        <v>22</v>
      </c>
      <c r="AB12" s="11">
        <v>2006</v>
      </c>
      <c r="AC12" s="11" t="s">
        <v>2</v>
      </c>
      <c r="AD12" s="11" t="s">
        <v>20</v>
      </c>
      <c r="AE12" s="11" t="s">
        <v>21</v>
      </c>
      <c r="AF12" s="11" t="s">
        <v>22</v>
      </c>
      <c r="AG12" s="11">
        <v>2007</v>
      </c>
      <c r="AH12" s="11" t="s">
        <v>2</v>
      </c>
      <c r="AI12" s="11" t="s">
        <v>20</v>
      </c>
      <c r="AJ12" s="11" t="s">
        <v>21</v>
      </c>
      <c r="AK12" s="11" t="s">
        <v>22</v>
      </c>
      <c r="AL12" s="11">
        <v>2008</v>
      </c>
      <c r="AM12" s="11" t="s">
        <v>2</v>
      </c>
      <c r="AN12" s="11" t="s">
        <v>20</v>
      </c>
      <c r="AO12" s="11" t="s">
        <v>21</v>
      </c>
      <c r="AP12" s="11" t="s">
        <v>22</v>
      </c>
      <c r="AQ12" s="11">
        <v>2009</v>
      </c>
      <c r="AR12" s="11" t="s">
        <v>2</v>
      </c>
      <c r="AS12" s="11" t="s">
        <v>20</v>
      </c>
      <c r="AT12" s="11" t="s">
        <v>21</v>
      </c>
      <c r="AU12" s="11" t="s">
        <v>22</v>
      </c>
      <c r="AV12" s="11">
        <v>2010</v>
      </c>
      <c r="AW12" s="11" t="s">
        <v>2</v>
      </c>
      <c r="AX12" s="11" t="s">
        <v>20</v>
      </c>
      <c r="AY12" s="11" t="s">
        <v>21</v>
      </c>
      <c r="AZ12" s="11" t="s">
        <v>22</v>
      </c>
      <c r="BA12" s="11">
        <v>2011</v>
      </c>
      <c r="BB12" s="11" t="s">
        <v>2</v>
      </c>
      <c r="BC12" s="11" t="s">
        <v>20</v>
      </c>
      <c r="BD12" s="11" t="s">
        <v>21</v>
      </c>
      <c r="BE12" s="11" t="s">
        <v>22</v>
      </c>
      <c r="BF12" s="11">
        <v>2012</v>
      </c>
      <c r="BG12" s="11" t="s">
        <v>2</v>
      </c>
      <c r="BH12" s="11" t="s">
        <v>20</v>
      </c>
      <c r="BI12" s="11" t="s">
        <v>21</v>
      </c>
      <c r="BJ12" s="11" t="s">
        <v>22</v>
      </c>
      <c r="BK12" s="11" t="s">
        <v>114</v>
      </c>
      <c r="BL12" s="11" t="s">
        <v>2</v>
      </c>
      <c r="BM12" s="11" t="s">
        <v>20</v>
      </c>
      <c r="BN12" s="11" t="s">
        <v>21</v>
      </c>
      <c r="BO12" s="11" t="s">
        <v>22</v>
      </c>
      <c r="BP12" s="11" t="s">
        <v>124</v>
      </c>
      <c r="BQ12" s="11" t="s">
        <v>2</v>
      </c>
      <c r="BR12" s="11" t="s">
        <v>20</v>
      </c>
      <c r="BS12" s="11" t="s">
        <v>21</v>
      </c>
      <c r="BT12" s="11" t="s">
        <v>22</v>
      </c>
      <c r="BU12" s="11" t="s">
        <v>125</v>
      </c>
      <c r="BV12" s="11" t="s">
        <v>2</v>
      </c>
      <c r="BW12" s="11" t="s">
        <v>20</v>
      </c>
      <c r="BX12" s="11" t="s">
        <v>21</v>
      </c>
      <c r="BY12" s="11" t="s">
        <v>22</v>
      </c>
      <c r="BZ12" s="11" t="s">
        <v>135</v>
      </c>
      <c r="CA12" s="11" t="s">
        <v>2</v>
      </c>
      <c r="CB12" s="11" t="s">
        <v>20</v>
      </c>
      <c r="CC12" s="11" t="s">
        <v>21</v>
      </c>
      <c r="CD12" s="11" t="s">
        <v>22</v>
      </c>
      <c r="CE12" s="11" t="s">
        <v>141</v>
      </c>
      <c r="CF12" s="11" t="s">
        <v>2</v>
      </c>
      <c r="CG12" s="11" t="s">
        <v>20</v>
      </c>
      <c r="CH12" s="11" t="s">
        <v>21</v>
      </c>
      <c r="CI12" s="11" t="s">
        <v>22</v>
      </c>
      <c r="CJ12" s="11" t="s">
        <v>147</v>
      </c>
      <c r="CK12" s="11" t="s">
        <v>2</v>
      </c>
      <c r="CL12" s="11" t="s">
        <v>20</v>
      </c>
      <c r="CM12" s="11" t="s">
        <v>21</v>
      </c>
      <c r="CN12" s="11" t="s">
        <v>21</v>
      </c>
      <c r="CO12" s="11" t="s">
        <v>151</v>
      </c>
      <c r="CP12" s="11" t="s">
        <v>2</v>
      </c>
      <c r="CQ12" s="11" t="s">
        <v>20</v>
      </c>
    </row>
    <row r="13" spans="1:95" ht="5.0999999999999996" customHeight="1" x14ac:dyDescent="0.25">
      <c r="B13" s="10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V13" s="5"/>
      <c r="BW13" s="5"/>
      <c r="BX13" s="5"/>
      <c r="BY13" s="5"/>
    </row>
    <row r="14" spans="1:95" x14ac:dyDescent="0.25">
      <c r="A14" s="23" t="s">
        <v>28</v>
      </c>
      <c r="C14" s="36">
        <v>2001</v>
      </c>
      <c r="D14" s="36" t="s">
        <v>66</v>
      </c>
      <c r="E14" s="36" t="s">
        <v>67</v>
      </c>
      <c r="F14" s="36" t="s">
        <v>68</v>
      </c>
      <c r="G14" s="36" t="s">
        <v>69</v>
      </c>
      <c r="H14" s="36">
        <v>2002</v>
      </c>
      <c r="I14" s="36" t="s">
        <v>70</v>
      </c>
      <c r="J14" s="36" t="s">
        <v>71</v>
      </c>
      <c r="K14" s="36" t="s">
        <v>74</v>
      </c>
      <c r="L14" s="36" t="s">
        <v>75</v>
      </c>
      <c r="M14" s="36">
        <v>2003</v>
      </c>
      <c r="N14" s="36" t="s">
        <v>76</v>
      </c>
      <c r="O14" s="36" t="s">
        <v>77</v>
      </c>
      <c r="P14" s="36" t="s">
        <v>72</v>
      </c>
      <c r="Q14" s="36" t="s">
        <v>73</v>
      </c>
      <c r="R14" s="36">
        <v>2004</v>
      </c>
      <c r="S14" s="36" t="s">
        <v>78</v>
      </c>
      <c r="T14" s="36" t="s">
        <v>79</v>
      </c>
      <c r="U14" s="36" t="s">
        <v>80</v>
      </c>
      <c r="V14" s="36" t="s">
        <v>81</v>
      </c>
      <c r="W14" s="36">
        <v>2005</v>
      </c>
      <c r="X14" s="36" t="s">
        <v>82</v>
      </c>
      <c r="Y14" s="36" t="s">
        <v>83</v>
      </c>
      <c r="Z14" s="36" t="s">
        <v>84</v>
      </c>
      <c r="AA14" s="36" t="s">
        <v>85</v>
      </c>
      <c r="AB14" s="36">
        <v>2006</v>
      </c>
      <c r="AC14" s="36" t="s">
        <v>86</v>
      </c>
      <c r="AD14" s="36" t="s">
        <v>87</v>
      </c>
      <c r="AE14" s="36" t="s">
        <v>88</v>
      </c>
      <c r="AF14" s="36" t="s">
        <v>89</v>
      </c>
      <c r="AG14" s="36">
        <v>2007</v>
      </c>
      <c r="AH14" s="36" t="s">
        <v>90</v>
      </c>
      <c r="AI14" s="36" t="s">
        <v>91</v>
      </c>
      <c r="AJ14" s="36" t="s">
        <v>92</v>
      </c>
      <c r="AK14" s="36" t="s">
        <v>93</v>
      </c>
      <c r="AL14" s="36">
        <v>2008</v>
      </c>
      <c r="AM14" s="36" t="s">
        <v>94</v>
      </c>
      <c r="AN14" s="36" t="s">
        <v>95</v>
      </c>
      <c r="AO14" s="36" t="s">
        <v>96</v>
      </c>
      <c r="AP14" s="36" t="s">
        <v>97</v>
      </c>
      <c r="AQ14" s="36">
        <v>2009</v>
      </c>
      <c r="AR14" s="36" t="s">
        <v>98</v>
      </c>
      <c r="AS14" s="36" t="s">
        <v>99</v>
      </c>
      <c r="AT14" s="36" t="s">
        <v>100</v>
      </c>
      <c r="AU14" s="36" t="s">
        <v>101</v>
      </c>
      <c r="AV14" s="36">
        <v>2010</v>
      </c>
      <c r="AW14" s="36" t="s">
        <v>102</v>
      </c>
      <c r="AX14" s="36" t="s">
        <v>103</v>
      </c>
      <c r="AY14" s="36" t="s">
        <v>104</v>
      </c>
      <c r="AZ14" s="36" t="s">
        <v>105</v>
      </c>
      <c r="BA14" s="37">
        <v>2011</v>
      </c>
      <c r="BB14" s="36" t="s">
        <v>106</v>
      </c>
      <c r="BC14" s="36" t="s">
        <v>107</v>
      </c>
      <c r="BD14" s="36" t="s">
        <v>108</v>
      </c>
      <c r="BE14" s="36" t="s">
        <v>109</v>
      </c>
      <c r="BF14" s="36">
        <v>2012</v>
      </c>
      <c r="BG14" s="36" t="s">
        <v>110</v>
      </c>
      <c r="BH14" s="36" t="s">
        <v>111</v>
      </c>
      <c r="BI14" s="36" t="s">
        <v>112</v>
      </c>
      <c r="BJ14" s="36" t="s">
        <v>113</v>
      </c>
      <c r="BK14" s="78">
        <v>2013</v>
      </c>
      <c r="BL14" s="36" t="s">
        <v>115</v>
      </c>
      <c r="BM14" s="36" t="s">
        <v>116</v>
      </c>
      <c r="BN14" s="36" t="s">
        <v>117</v>
      </c>
      <c r="BO14" s="36" t="s">
        <v>118</v>
      </c>
      <c r="BP14" s="78">
        <f>+BK14+1</f>
        <v>2014</v>
      </c>
      <c r="BQ14" s="36" t="s">
        <v>120</v>
      </c>
      <c r="BR14" s="36" t="s">
        <v>121</v>
      </c>
      <c r="BS14" s="36" t="s">
        <v>122</v>
      </c>
      <c r="BT14" s="36" t="s">
        <v>123</v>
      </c>
      <c r="BU14" s="78">
        <f>+BP14+1</f>
        <v>2015</v>
      </c>
      <c r="BV14" s="36" t="s">
        <v>126</v>
      </c>
      <c r="BW14" s="36" t="s">
        <v>127</v>
      </c>
      <c r="BX14" s="36" t="s">
        <v>128</v>
      </c>
      <c r="BY14" s="36" t="s">
        <v>129</v>
      </c>
      <c r="BZ14" s="78">
        <f>+BU14+1</f>
        <v>2016</v>
      </c>
      <c r="CA14" s="36" t="s">
        <v>136</v>
      </c>
      <c r="CB14" s="36" t="s">
        <v>137</v>
      </c>
      <c r="CC14" s="36" t="s">
        <v>138</v>
      </c>
      <c r="CD14" s="36" t="s">
        <v>139</v>
      </c>
      <c r="CE14" s="78">
        <f>+BZ14+1</f>
        <v>2017</v>
      </c>
      <c r="CF14" s="36" t="s">
        <v>142</v>
      </c>
      <c r="CG14" s="36" t="s">
        <v>143</v>
      </c>
      <c r="CH14" s="36" t="s">
        <v>144</v>
      </c>
      <c r="CI14" s="36" t="s">
        <v>145</v>
      </c>
      <c r="CJ14" s="78">
        <f>+CE14+1</f>
        <v>2018</v>
      </c>
      <c r="CK14" s="36" t="s">
        <v>146</v>
      </c>
      <c r="CL14" s="36" t="s">
        <v>148</v>
      </c>
      <c r="CM14" s="36" t="s">
        <v>149</v>
      </c>
      <c r="CN14" s="36" t="s">
        <v>150</v>
      </c>
      <c r="CO14" s="78">
        <f>+CJ14+1</f>
        <v>2019</v>
      </c>
      <c r="CP14" s="36" t="s">
        <v>152</v>
      </c>
      <c r="CQ14" s="36" t="s">
        <v>153</v>
      </c>
    </row>
    <row r="15" spans="1:95" ht="5.0999999999999996" customHeight="1" x14ac:dyDescent="0.25"/>
    <row r="16" spans="1:95" x14ac:dyDescent="0.25">
      <c r="A16" s="8" t="s">
        <v>3</v>
      </c>
      <c r="C16" s="14">
        <v>20498.471000000001</v>
      </c>
      <c r="D16" s="15">
        <v>4494.1139999999996</v>
      </c>
      <c r="E16" s="15">
        <v>4618.6030000000001</v>
      </c>
      <c r="F16" s="15">
        <v>4969.5200000000004</v>
      </c>
      <c r="G16" s="15">
        <v>6416.2340000000004</v>
      </c>
      <c r="H16" s="14">
        <v>21596.170999999998</v>
      </c>
      <c r="I16" s="15">
        <v>4705.5739999999996</v>
      </c>
      <c r="J16" s="15">
        <v>4925.2560000000003</v>
      </c>
      <c r="K16" s="15">
        <v>5252.9139999999998</v>
      </c>
      <c r="L16" s="15">
        <v>6712.4269999999997</v>
      </c>
      <c r="M16" s="14">
        <v>22138.26</v>
      </c>
      <c r="N16" s="15">
        <v>4881.558</v>
      </c>
      <c r="O16" s="15">
        <v>5053.6499999999996</v>
      </c>
      <c r="P16" s="15">
        <v>5365.0129999999999</v>
      </c>
      <c r="Q16" s="15">
        <v>6838.0389999999998</v>
      </c>
      <c r="R16" s="14">
        <v>23057.152000000002</v>
      </c>
      <c r="S16" s="15">
        <v>4965.8829999999998</v>
      </c>
      <c r="T16" s="15">
        <v>5168.8900000000003</v>
      </c>
      <c r="U16" s="15">
        <v>5580.5039999999999</v>
      </c>
      <c r="V16" s="15">
        <v>7341.875</v>
      </c>
      <c r="W16" s="14">
        <v>23547.615000000002</v>
      </c>
      <c r="X16" s="15">
        <v>5393.232</v>
      </c>
      <c r="Y16" s="15">
        <v>5410.9719999999998</v>
      </c>
      <c r="Z16" s="15">
        <v>5663.0330000000004</v>
      </c>
      <c r="AA16" s="15">
        <v>7080.3779999999997</v>
      </c>
      <c r="AB16" s="14">
        <v>23842.392</v>
      </c>
      <c r="AC16" s="15">
        <v>5292.7860000000001</v>
      </c>
      <c r="AD16" s="15">
        <v>5388.12</v>
      </c>
      <c r="AE16" s="15">
        <v>5748.1409999999996</v>
      </c>
      <c r="AF16" s="15">
        <v>7413.3450000000003</v>
      </c>
      <c r="AG16" s="14">
        <v>25244.053</v>
      </c>
      <c r="AH16" s="15">
        <v>5820.8419999999996</v>
      </c>
      <c r="AI16" s="15">
        <v>5802.0129999999999</v>
      </c>
      <c r="AJ16" s="15">
        <v>6158.5360000000001</v>
      </c>
      <c r="AK16" s="15">
        <v>7462.6620000000003</v>
      </c>
      <c r="AL16" s="14">
        <v>25467.562000000002</v>
      </c>
      <c r="AM16" s="15">
        <v>5709.4279999999999</v>
      </c>
      <c r="AN16" s="15">
        <v>5726.08</v>
      </c>
      <c r="AO16" s="15">
        <v>6248.9970000000003</v>
      </c>
      <c r="AP16" s="15">
        <v>7783.0569999999998</v>
      </c>
      <c r="AQ16" s="14">
        <v>26436.406000000003</v>
      </c>
      <c r="AR16" s="15">
        <v>6042.1869999999999</v>
      </c>
      <c r="AS16" s="15">
        <v>5882.7550000000001</v>
      </c>
      <c r="AT16" s="15">
        <v>6323.6890000000003</v>
      </c>
      <c r="AU16" s="15">
        <v>8187.7749999999996</v>
      </c>
      <c r="AV16" s="14">
        <v>26370.345000000001</v>
      </c>
      <c r="AW16" s="15">
        <v>6248.3770000000004</v>
      </c>
      <c r="AX16" s="15">
        <v>5915.5810000000001</v>
      </c>
      <c r="AY16" s="15">
        <v>6177.09</v>
      </c>
      <c r="AZ16" s="15">
        <v>8029.2969999999996</v>
      </c>
      <c r="BA16" s="14">
        <v>27695.311000000002</v>
      </c>
      <c r="BB16" s="15">
        <v>6207.27</v>
      </c>
      <c r="BC16" s="15">
        <v>6276.0330000000004</v>
      </c>
      <c r="BD16" s="15">
        <v>6587.4380000000001</v>
      </c>
      <c r="BE16" s="15">
        <v>8624.57</v>
      </c>
      <c r="BF16" s="14">
        <v>29063.307999999997</v>
      </c>
      <c r="BG16" s="15">
        <v>6532.91</v>
      </c>
      <c r="BH16" s="15">
        <v>6471.2939999999999</v>
      </c>
      <c r="BI16" s="15">
        <v>6889.08</v>
      </c>
      <c r="BJ16" s="15">
        <v>9170.0239999999994</v>
      </c>
      <c r="BK16" s="71">
        <v>30442.371999999999</v>
      </c>
      <c r="BL16" s="15">
        <v>7123.2669999999998</v>
      </c>
      <c r="BM16" s="15">
        <v>6824.8980000000001</v>
      </c>
      <c r="BN16" s="15">
        <v>7172.8530000000001</v>
      </c>
      <c r="BO16" s="15">
        <v>9321.3539999999994</v>
      </c>
      <c r="BP16" s="71">
        <v>31407.512999999999</v>
      </c>
      <c r="BQ16" s="15">
        <v>7367.3040000000001</v>
      </c>
      <c r="BR16" s="15">
        <v>7161.393</v>
      </c>
      <c r="BS16" s="15">
        <v>7344.3280000000004</v>
      </c>
      <c r="BT16" s="15">
        <v>9534.4879999999994</v>
      </c>
      <c r="BU16" s="71">
        <v>32397.611000000001</v>
      </c>
      <c r="BV16" s="15">
        <v>7650.9440000000004</v>
      </c>
      <c r="BW16" s="15">
        <v>7346.4139999999998</v>
      </c>
      <c r="BX16" s="15">
        <v>7522.0050000000001</v>
      </c>
      <c r="BY16" s="15">
        <v>9878.2479999999996</v>
      </c>
      <c r="BZ16" s="71">
        <v>33408.334000000003</v>
      </c>
      <c r="CA16" s="15">
        <v>7821.1369999999997</v>
      </c>
      <c r="CB16" s="15">
        <v>7591.5420000000004</v>
      </c>
      <c r="CC16" s="15">
        <v>7802.0810000000001</v>
      </c>
      <c r="CD16" s="15">
        <v>10193.574000000001</v>
      </c>
      <c r="CE16" s="71">
        <v>34382.786999999997</v>
      </c>
      <c r="CF16" s="15">
        <v>8017.0190000000002</v>
      </c>
      <c r="CG16" s="15">
        <v>7735.6719999999996</v>
      </c>
      <c r="CH16" s="15">
        <v>8085.6909999999998</v>
      </c>
      <c r="CI16" s="15">
        <v>10544.405000000001</v>
      </c>
      <c r="CJ16" s="71">
        <v>35248.451999999997</v>
      </c>
      <c r="CK16" s="15">
        <v>8136.83</v>
      </c>
      <c r="CL16" s="15">
        <v>8046.2619999999997</v>
      </c>
      <c r="CM16" s="15">
        <v>8268.2049999999999</v>
      </c>
      <c r="CN16" s="15">
        <v>10797.155000000001</v>
      </c>
      <c r="CO16" s="71"/>
      <c r="CP16" s="15">
        <v>8311.2060000000001</v>
      </c>
      <c r="CQ16" s="15">
        <v>8207.3760000000002</v>
      </c>
    </row>
    <row r="17" spans="1:95" outlineLevel="1" x14ac:dyDescent="0.25">
      <c r="A17" s="31" t="s">
        <v>4</v>
      </c>
      <c r="B17" s="1"/>
      <c r="C17" s="19">
        <v>1818.3530000000001</v>
      </c>
      <c r="D17" s="16">
        <v>532.476</v>
      </c>
      <c r="E17" s="16">
        <v>264.577</v>
      </c>
      <c r="F17" s="16">
        <v>396.63900000000001</v>
      </c>
      <c r="G17" s="16">
        <v>624.66099999999994</v>
      </c>
      <c r="H17" s="19">
        <v>1776.502</v>
      </c>
      <c r="I17" s="16">
        <v>411.47300000000001</v>
      </c>
      <c r="J17" s="16">
        <v>279.32</v>
      </c>
      <c r="K17" s="16">
        <v>427.53199999999998</v>
      </c>
      <c r="L17" s="16">
        <v>658.17700000000002</v>
      </c>
      <c r="M17" s="19">
        <v>1742.991</v>
      </c>
      <c r="N17" s="16">
        <v>454.05</v>
      </c>
      <c r="O17" s="16">
        <v>261.041</v>
      </c>
      <c r="P17" s="16">
        <v>393.24</v>
      </c>
      <c r="Q17" s="16">
        <v>634.66</v>
      </c>
      <c r="R17" s="19">
        <v>1727.2909999999999</v>
      </c>
      <c r="S17" s="16">
        <v>367.77600000000001</v>
      </c>
      <c r="T17" s="16">
        <v>259.28199999999998</v>
      </c>
      <c r="U17" s="16">
        <v>436.29700000000003</v>
      </c>
      <c r="V17" s="16">
        <v>663.93600000000004</v>
      </c>
      <c r="W17" s="19">
        <v>1632.9169999999999</v>
      </c>
      <c r="X17" s="16">
        <v>452.19900000000001</v>
      </c>
      <c r="Y17" s="16">
        <v>241.79499999999999</v>
      </c>
      <c r="Z17" s="16">
        <v>357.00400000000002</v>
      </c>
      <c r="AA17" s="16">
        <v>581.91899999999998</v>
      </c>
      <c r="AB17" s="19">
        <v>1672.0219999999999</v>
      </c>
      <c r="AC17" s="16">
        <v>340.32799999999997</v>
      </c>
      <c r="AD17" s="16">
        <v>243.077</v>
      </c>
      <c r="AE17" s="16">
        <v>405.01799999999997</v>
      </c>
      <c r="AF17" s="16">
        <v>683.59900000000005</v>
      </c>
      <c r="AG17" s="19">
        <v>1729.6379999999999</v>
      </c>
      <c r="AH17" s="16">
        <v>384.423</v>
      </c>
      <c r="AI17" s="16">
        <v>275.51299999999998</v>
      </c>
      <c r="AJ17" s="16">
        <v>459.58199999999999</v>
      </c>
      <c r="AK17" s="16">
        <v>610.12</v>
      </c>
      <c r="AL17" s="19">
        <v>1773.482</v>
      </c>
      <c r="AM17" s="16">
        <v>363.37700000000001</v>
      </c>
      <c r="AN17" s="16">
        <v>268.28199999999998</v>
      </c>
      <c r="AO17" s="16">
        <v>455.46699999999998</v>
      </c>
      <c r="AP17" s="16">
        <v>686.35599999999999</v>
      </c>
      <c r="AQ17" s="19">
        <v>1721.9010000000001</v>
      </c>
      <c r="AR17" s="16">
        <v>409.69299999999998</v>
      </c>
      <c r="AS17" s="16">
        <v>236.87899999999999</v>
      </c>
      <c r="AT17" s="16">
        <v>377.88799999999998</v>
      </c>
      <c r="AU17" s="16">
        <v>697.44100000000003</v>
      </c>
      <c r="AV17" s="19">
        <v>1713.402</v>
      </c>
      <c r="AW17" s="16">
        <v>432.23</v>
      </c>
      <c r="AX17" s="16">
        <v>233.221</v>
      </c>
      <c r="AY17" s="16">
        <v>365.32900000000001</v>
      </c>
      <c r="AZ17" s="16">
        <v>682.62199999999996</v>
      </c>
      <c r="BA17" s="19">
        <v>1830.9929999999999</v>
      </c>
      <c r="BB17" s="16">
        <v>418.92</v>
      </c>
      <c r="BC17" s="16">
        <v>245.69499999999999</v>
      </c>
      <c r="BD17" s="16">
        <v>400.62599999999998</v>
      </c>
      <c r="BE17" s="16">
        <v>765.75199999999995</v>
      </c>
      <c r="BF17" s="19">
        <v>1879.5150000000001</v>
      </c>
      <c r="BG17" s="16">
        <v>441.971</v>
      </c>
      <c r="BH17" s="16">
        <v>250.964</v>
      </c>
      <c r="BI17" s="16">
        <v>409.01100000000002</v>
      </c>
      <c r="BJ17" s="16">
        <v>777.56899999999996</v>
      </c>
      <c r="BK17" s="72">
        <v>1715.558</v>
      </c>
      <c r="BL17" s="16">
        <v>419.30099999999999</v>
      </c>
      <c r="BM17" s="16">
        <v>247.16399999999999</v>
      </c>
      <c r="BN17" s="16">
        <v>396.387</v>
      </c>
      <c r="BO17" s="16">
        <v>652.70600000000002</v>
      </c>
      <c r="BP17" s="72">
        <v>1570.366</v>
      </c>
      <c r="BQ17" s="16">
        <v>353.38499999999999</v>
      </c>
      <c r="BR17" s="16">
        <v>212.70500000000001</v>
      </c>
      <c r="BS17" s="16">
        <v>356.17</v>
      </c>
      <c r="BT17" s="16">
        <v>648.10599999999999</v>
      </c>
      <c r="BU17" s="72">
        <v>1556.5540000000001</v>
      </c>
      <c r="BV17" s="16">
        <v>337.072</v>
      </c>
      <c r="BW17" s="16">
        <v>201.10400000000001</v>
      </c>
      <c r="BX17" s="16">
        <v>334.98399999999998</v>
      </c>
      <c r="BY17" s="16">
        <v>683.39400000000001</v>
      </c>
      <c r="BZ17" s="72">
        <v>1630.451</v>
      </c>
      <c r="CA17" s="16">
        <v>351.34300000000002</v>
      </c>
      <c r="CB17" s="16">
        <v>212.03700000000001</v>
      </c>
      <c r="CC17" s="16">
        <v>351.25700000000001</v>
      </c>
      <c r="CD17" s="16">
        <v>715.81399999999996</v>
      </c>
      <c r="CE17" s="72">
        <v>1723.7080000000001</v>
      </c>
      <c r="CF17" s="16">
        <v>375.041</v>
      </c>
      <c r="CG17" s="16">
        <v>223.23099999999999</v>
      </c>
      <c r="CH17" s="16">
        <v>376.048</v>
      </c>
      <c r="CI17" s="16">
        <v>749.38800000000003</v>
      </c>
      <c r="CJ17" s="72">
        <v>1792.8779999999999</v>
      </c>
      <c r="CK17" s="16">
        <v>394.67399999999998</v>
      </c>
      <c r="CL17" s="16">
        <v>234.809</v>
      </c>
      <c r="CM17" s="16">
        <v>393.495</v>
      </c>
      <c r="CN17" s="16">
        <v>769.9</v>
      </c>
      <c r="CO17" s="72"/>
      <c r="CP17" s="16">
        <v>413.78</v>
      </c>
      <c r="CQ17" s="16">
        <v>243.56299999999999</v>
      </c>
    </row>
    <row r="18" spans="1:95" outlineLevel="1" x14ac:dyDescent="0.25">
      <c r="A18" s="31" t="s">
        <v>5</v>
      </c>
      <c r="B18" s="1"/>
      <c r="C18" s="19">
        <v>2074.2719999999999</v>
      </c>
      <c r="D18" s="16">
        <v>516.77099999999996</v>
      </c>
      <c r="E18" s="16">
        <v>540.45100000000002</v>
      </c>
      <c r="F18" s="16">
        <v>496.90699999999998</v>
      </c>
      <c r="G18" s="16">
        <v>520.14300000000003</v>
      </c>
      <c r="H18" s="19">
        <v>2217.7809999999999</v>
      </c>
      <c r="I18" s="16">
        <v>562.423</v>
      </c>
      <c r="J18" s="16">
        <v>562.09400000000005</v>
      </c>
      <c r="K18" s="16">
        <v>545.96699999999998</v>
      </c>
      <c r="L18" s="16">
        <v>547.29700000000003</v>
      </c>
      <c r="M18" s="19">
        <v>2163.2020000000002</v>
      </c>
      <c r="N18" s="16">
        <v>545.35699999999997</v>
      </c>
      <c r="O18" s="16">
        <v>539.78399999999999</v>
      </c>
      <c r="P18" s="16">
        <v>545.82500000000005</v>
      </c>
      <c r="Q18" s="16">
        <v>532.23599999999999</v>
      </c>
      <c r="R18" s="19">
        <v>2384.3539999999998</v>
      </c>
      <c r="S18" s="16">
        <v>610.53599999999994</v>
      </c>
      <c r="T18" s="16">
        <v>589.32500000000005</v>
      </c>
      <c r="U18" s="16">
        <v>585.47500000000002</v>
      </c>
      <c r="V18" s="16">
        <v>599.01800000000003</v>
      </c>
      <c r="W18" s="19">
        <v>2589.06</v>
      </c>
      <c r="X18" s="16">
        <v>684.35599999999999</v>
      </c>
      <c r="Y18" s="16">
        <v>641.31299999999999</v>
      </c>
      <c r="Z18" s="16">
        <v>643.04999999999995</v>
      </c>
      <c r="AA18" s="16">
        <v>620.34100000000001</v>
      </c>
      <c r="AB18" s="19">
        <v>2447.4319999999998</v>
      </c>
      <c r="AC18" s="16">
        <v>651.15899999999999</v>
      </c>
      <c r="AD18" s="16">
        <v>632.495</v>
      </c>
      <c r="AE18" s="16">
        <v>579.18600000000004</v>
      </c>
      <c r="AF18" s="16">
        <v>584.59199999999998</v>
      </c>
      <c r="AG18" s="19">
        <v>2884.5740000000001</v>
      </c>
      <c r="AH18" s="16">
        <v>767.80899999999997</v>
      </c>
      <c r="AI18" s="16">
        <v>750.84699999999998</v>
      </c>
      <c r="AJ18" s="16">
        <v>683.14300000000003</v>
      </c>
      <c r="AK18" s="16">
        <v>682.77499999999998</v>
      </c>
      <c r="AL18" s="19">
        <v>2891.172</v>
      </c>
      <c r="AM18" s="16">
        <v>786.86300000000006</v>
      </c>
      <c r="AN18" s="16">
        <v>758.98</v>
      </c>
      <c r="AO18" s="16">
        <v>679.66899999999998</v>
      </c>
      <c r="AP18" s="16">
        <v>665.66</v>
      </c>
      <c r="AQ18" s="19">
        <v>3369.893</v>
      </c>
      <c r="AR18" s="16">
        <v>932.13099999999997</v>
      </c>
      <c r="AS18" s="16">
        <v>881.46100000000001</v>
      </c>
      <c r="AT18" s="16">
        <v>782.86400000000003</v>
      </c>
      <c r="AU18" s="16">
        <v>773.43700000000001</v>
      </c>
      <c r="AV18" s="19">
        <v>3187.6909999999998</v>
      </c>
      <c r="AW18" s="16">
        <v>990.22500000000002</v>
      </c>
      <c r="AX18" s="16">
        <v>758.88400000000001</v>
      </c>
      <c r="AY18" s="16">
        <v>701.98699999999997</v>
      </c>
      <c r="AZ18" s="16">
        <v>736.59500000000003</v>
      </c>
      <c r="BA18" s="19">
        <v>3585.9290000000001</v>
      </c>
      <c r="BB18" s="16">
        <v>903.07600000000002</v>
      </c>
      <c r="BC18" s="16">
        <v>880.92600000000004</v>
      </c>
      <c r="BD18" s="16">
        <v>831.80600000000004</v>
      </c>
      <c r="BE18" s="16">
        <v>970.12099999999998</v>
      </c>
      <c r="BF18" s="19">
        <v>3707.7570000000001</v>
      </c>
      <c r="BG18" s="16">
        <v>1010.4829999999999</v>
      </c>
      <c r="BH18" s="16">
        <v>898.31899999999996</v>
      </c>
      <c r="BI18" s="16">
        <v>847.96500000000003</v>
      </c>
      <c r="BJ18" s="16">
        <v>950.99</v>
      </c>
      <c r="BK18" s="72">
        <v>4116.9579999999996</v>
      </c>
      <c r="BL18" s="16">
        <v>1123.7650000000001</v>
      </c>
      <c r="BM18" s="16">
        <v>958.46699999999998</v>
      </c>
      <c r="BN18" s="16">
        <v>895.43600000000004</v>
      </c>
      <c r="BO18" s="16">
        <v>1139.29</v>
      </c>
      <c r="BP18" s="72">
        <v>4262.9949999999999</v>
      </c>
      <c r="BQ18" s="16">
        <v>1143.7</v>
      </c>
      <c r="BR18" s="16">
        <v>1027.3589999999999</v>
      </c>
      <c r="BS18" s="16">
        <v>974.303</v>
      </c>
      <c r="BT18" s="16">
        <v>1117.633</v>
      </c>
      <c r="BU18" s="72">
        <v>4674.7070000000003</v>
      </c>
      <c r="BV18" s="16">
        <v>1256.155</v>
      </c>
      <c r="BW18" s="16">
        <v>1141.5650000000001</v>
      </c>
      <c r="BX18" s="16">
        <v>1087.3699999999999</v>
      </c>
      <c r="BY18" s="16">
        <v>1189.617</v>
      </c>
      <c r="BZ18" s="72">
        <v>4666.2269999999999</v>
      </c>
      <c r="CA18" s="16">
        <v>1262.0840000000001</v>
      </c>
      <c r="CB18" s="16">
        <v>1146.1420000000001</v>
      </c>
      <c r="CC18" s="16">
        <v>1093.4490000000001</v>
      </c>
      <c r="CD18" s="16">
        <v>1164.5519999999999</v>
      </c>
      <c r="CE18" s="72">
        <v>5082.6710000000003</v>
      </c>
      <c r="CF18" s="16">
        <v>1432.46</v>
      </c>
      <c r="CG18" s="16">
        <v>1216.03</v>
      </c>
      <c r="CH18" s="16">
        <v>1177.038</v>
      </c>
      <c r="CI18" s="16">
        <v>1257.143</v>
      </c>
      <c r="CJ18" s="72">
        <v>5155.9170000000004</v>
      </c>
      <c r="CK18" s="16">
        <v>1407.6859999999999</v>
      </c>
      <c r="CL18" s="16">
        <v>1251.8019999999999</v>
      </c>
      <c r="CM18" s="16">
        <v>1227.9860000000001</v>
      </c>
      <c r="CN18" s="16">
        <v>1268.443</v>
      </c>
      <c r="CO18" s="72"/>
      <c r="CP18" s="16">
        <v>1482.3230000000001</v>
      </c>
      <c r="CQ18" s="16">
        <v>1290.8040000000001</v>
      </c>
    </row>
    <row r="19" spans="1:95" outlineLevel="1" x14ac:dyDescent="0.25">
      <c r="A19" s="31" t="s">
        <v>6</v>
      </c>
      <c r="B19" s="1"/>
      <c r="C19" s="19">
        <v>671.08900000000006</v>
      </c>
      <c r="D19" s="16">
        <v>41.34</v>
      </c>
      <c r="E19" s="16">
        <v>222.93199999999999</v>
      </c>
      <c r="F19" s="16">
        <v>157.38200000000001</v>
      </c>
      <c r="G19" s="16">
        <v>249.435</v>
      </c>
      <c r="H19" s="19">
        <v>804.88400000000001</v>
      </c>
      <c r="I19" s="16">
        <v>51.698</v>
      </c>
      <c r="J19" s="16">
        <v>286.02199999999999</v>
      </c>
      <c r="K19" s="16">
        <v>201.78899999999999</v>
      </c>
      <c r="L19" s="16">
        <v>265.375</v>
      </c>
      <c r="M19" s="19">
        <v>922.47500000000002</v>
      </c>
      <c r="N19" s="16">
        <v>79.322999999999993</v>
      </c>
      <c r="O19" s="16">
        <v>374.20800000000003</v>
      </c>
      <c r="P19" s="16">
        <v>226.14599999999999</v>
      </c>
      <c r="Q19" s="16">
        <v>242.798</v>
      </c>
      <c r="R19" s="19">
        <v>1033.172</v>
      </c>
      <c r="S19" s="16">
        <v>72.867000000000004</v>
      </c>
      <c r="T19" s="16">
        <v>398.11</v>
      </c>
      <c r="U19" s="16">
        <v>239.755</v>
      </c>
      <c r="V19" s="16">
        <v>322.44</v>
      </c>
      <c r="W19" s="19">
        <v>1065.74</v>
      </c>
      <c r="X19" s="16">
        <v>84.802999999999997</v>
      </c>
      <c r="Y19" s="16">
        <v>404.19900000000001</v>
      </c>
      <c r="Z19" s="16">
        <v>242.327</v>
      </c>
      <c r="AA19" s="16">
        <v>334.411</v>
      </c>
      <c r="AB19" s="19">
        <v>1049.7539999999999</v>
      </c>
      <c r="AC19" s="16">
        <v>77.457999999999998</v>
      </c>
      <c r="AD19" s="16">
        <v>399.63600000000002</v>
      </c>
      <c r="AE19" s="16">
        <v>240.43799999999999</v>
      </c>
      <c r="AF19" s="16">
        <v>332.22199999999998</v>
      </c>
      <c r="AG19" s="19">
        <v>986.71799999999996</v>
      </c>
      <c r="AH19" s="16">
        <v>73.733999999999995</v>
      </c>
      <c r="AI19" s="16">
        <v>376.52199999999999</v>
      </c>
      <c r="AJ19" s="16">
        <v>227.905</v>
      </c>
      <c r="AK19" s="16">
        <v>308.55700000000002</v>
      </c>
      <c r="AL19" s="19">
        <v>789.375</v>
      </c>
      <c r="AM19" s="16">
        <v>43.268999999999998</v>
      </c>
      <c r="AN19" s="16">
        <v>325.07499999999999</v>
      </c>
      <c r="AO19" s="16">
        <v>186.505</v>
      </c>
      <c r="AP19" s="16">
        <v>234.52600000000001</v>
      </c>
      <c r="AQ19" s="19">
        <v>844.63099999999997</v>
      </c>
      <c r="AR19" s="16">
        <v>56.973999999999997</v>
      </c>
      <c r="AS19" s="16">
        <v>331.255</v>
      </c>
      <c r="AT19" s="16">
        <v>198.55199999999999</v>
      </c>
      <c r="AU19" s="16">
        <v>257.85000000000002</v>
      </c>
      <c r="AV19" s="19">
        <v>842.52</v>
      </c>
      <c r="AW19" s="16">
        <v>57.186999999999998</v>
      </c>
      <c r="AX19" s="16">
        <v>330.72800000000001</v>
      </c>
      <c r="AY19" s="16">
        <v>197.791</v>
      </c>
      <c r="AZ19" s="16">
        <v>256.81400000000002</v>
      </c>
      <c r="BA19" s="19">
        <v>971.77700000000004</v>
      </c>
      <c r="BB19" s="16">
        <v>68.527000000000001</v>
      </c>
      <c r="BC19" s="16">
        <v>378.971</v>
      </c>
      <c r="BD19" s="16">
        <v>227.98500000000001</v>
      </c>
      <c r="BE19" s="16">
        <v>296.29399999999998</v>
      </c>
      <c r="BF19" s="19">
        <v>1312.6669999999999</v>
      </c>
      <c r="BG19" s="16">
        <v>89.501000000000005</v>
      </c>
      <c r="BH19" s="16">
        <v>516.10400000000004</v>
      </c>
      <c r="BI19" s="16">
        <v>308.22699999999998</v>
      </c>
      <c r="BJ19" s="16">
        <v>398.83499999999998</v>
      </c>
      <c r="BK19" s="72">
        <v>1409.6279999999999</v>
      </c>
      <c r="BL19" s="16">
        <v>96.92</v>
      </c>
      <c r="BM19" s="16">
        <v>553.71199999999999</v>
      </c>
      <c r="BN19" s="16">
        <v>325.55</v>
      </c>
      <c r="BO19" s="16">
        <v>433.44600000000003</v>
      </c>
      <c r="BP19" s="72">
        <v>1434.616</v>
      </c>
      <c r="BQ19" s="16">
        <v>103.55</v>
      </c>
      <c r="BR19" s="16">
        <v>596.08900000000006</v>
      </c>
      <c r="BS19" s="16">
        <v>347.07100000000003</v>
      </c>
      <c r="BT19" s="16">
        <v>387.90600000000001</v>
      </c>
      <c r="BU19" s="72">
        <v>1287.117</v>
      </c>
      <c r="BV19" s="16">
        <v>90.67</v>
      </c>
      <c r="BW19" s="16">
        <v>542.303</v>
      </c>
      <c r="BX19" s="16">
        <v>309.10300000000001</v>
      </c>
      <c r="BY19" s="16">
        <v>345.041</v>
      </c>
      <c r="BZ19" s="72">
        <v>1376.037</v>
      </c>
      <c r="CA19" s="16">
        <v>96.71</v>
      </c>
      <c r="CB19" s="16">
        <v>581.48</v>
      </c>
      <c r="CC19" s="16">
        <v>322.916</v>
      </c>
      <c r="CD19" s="16">
        <v>374.93099999999998</v>
      </c>
      <c r="CE19" s="72">
        <v>1358.221</v>
      </c>
      <c r="CF19" s="16">
        <v>99.542000000000002</v>
      </c>
      <c r="CG19" s="16">
        <v>524.23</v>
      </c>
      <c r="CH19" s="16">
        <v>316.55</v>
      </c>
      <c r="CI19" s="16">
        <v>417.899</v>
      </c>
      <c r="CJ19" s="72">
        <v>1410.654</v>
      </c>
      <c r="CK19" s="16">
        <v>104.66</v>
      </c>
      <c r="CL19" s="16">
        <v>546.48800000000006</v>
      </c>
      <c r="CM19" s="16">
        <v>326.54700000000003</v>
      </c>
      <c r="CN19" s="16">
        <v>432.959</v>
      </c>
      <c r="CO19" s="72"/>
      <c r="CP19" s="16">
        <v>109.98099999999999</v>
      </c>
      <c r="CQ19" s="16">
        <v>566.74099999999999</v>
      </c>
    </row>
    <row r="20" spans="1:95" outlineLevel="1" x14ac:dyDescent="0.25">
      <c r="A20" s="31" t="s">
        <v>29</v>
      </c>
      <c r="B20" s="7"/>
      <c r="C20" s="19">
        <v>2525.942</v>
      </c>
      <c r="D20" s="16">
        <v>126.26300000000001</v>
      </c>
      <c r="E20" s="16">
        <v>378.803</v>
      </c>
      <c r="F20" s="16">
        <v>883.97500000000002</v>
      </c>
      <c r="G20" s="16">
        <v>1136.9010000000001</v>
      </c>
      <c r="H20" s="19">
        <v>2535.6930000000002</v>
      </c>
      <c r="I20" s="16">
        <v>126.395</v>
      </c>
      <c r="J20" s="16">
        <v>379.47899999999998</v>
      </c>
      <c r="K20" s="16">
        <v>886.66700000000003</v>
      </c>
      <c r="L20" s="16">
        <v>1143.152</v>
      </c>
      <c r="M20" s="19">
        <v>2585.4470000000001</v>
      </c>
      <c r="N20" s="16">
        <v>127.59399999999999</v>
      </c>
      <c r="O20" s="16">
        <v>384.64800000000002</v>
      </c>
      <c r="P20" s="16">
        <v>902.80799999999999</v>
      </c>
      <c r="Q20" s="16">
        <v>1170.3969999999999</v>
      </c>
      <c r="R20" s="19">
        <v>2685.6379999999999</v>
      </c>
      <c r="S20" s="16">
        <v>131.52000000000001</v>
      </c>
      <c r="T20" s="16">
        <v>398.83</v>
      </c>
      <c r="U20" s="16">
        <v>939.44200000000001</v>
      </c>
      <c r="V20" s="16">
        <v>1215.846</v>
      </c>
      <c r="W20" s="19">
        <v>2724.3180000000002</v>
      </c>
      <c r="X20" s="16">
        <v>135.5</v>
      </c>
      <c r="Y20" s="16">
        <v>407.661</v>
      </c>
      <c r="Z20" s="16">
        <v>953.50400000000002</v>
      </c>
      <c r="AA20" s="16">
        <v>1227.653</v>
      </c>
      <c r="AB20" s="19">
        <v>2762.8389999999999</v>
      </c>
      <c r="AC20" s="16">
        <v>137.03200000000001</v>
      </c>
      <c r="AD20" s="16">
        <v>412.90800000000002</v>
      </c>
      <c r="AE20" s="16">
        <v>967.01400000000001</v>
      </c>
      <c r="AF20" s="16">
        <v>1245.885</v>
      </c>
      <c r="AG20" s="19">
        <v>2798.761</v>
      </c>
      <c r="AH20" s="16">
        <v>139.874</v>
      </c>
      <c r="AI20" s="16">
        <v>419.76600000000002</v>
      </c>
      <c r="AJ20" s="16">
        <v>979.66399999999999</v>
      </c>
      <c r="AK20" s="16">
        <v>1259.4570000000001</v>
      </c>
      <c r="AL20" s="19">
        <v>2946.42</v>
      </c>
      <c r="AM20" s="16">
        <v>147.20099999999999</v>
      </c>
      <c r="AN20" s="16">
        <v>442.11900000000003</v>
      </c>
      <c r="AO20" s="16">
        <v>1032.03</v>
      </c>
      <c r="AP20" s="16">
        <v>1325.07</v>
      </c>
      <c r="AQ20" s="19">
        <v>2795.732</v>
      </c>
      <c r="AR20" s="16">
        <v>140.09800000000001</v>
      </c>
      <c r="AS20" s="16">
        <v>419.79700000000003</v>
      </c>
      <c r="AT20" s="16">
        <v>978.53</v>
      </c>
      <c r="AU20" s="16">
        <v>1257.307</v>
      </c>
      <c r="AV20" s="19">
        <v>2815.3829999999998</v>
      </c>
      <c r="AW20" s="16">
        <v>147.07900000000001</v>
      </c>
      <c r="AX20" s="16">
        <v>426.13299999999998</v>
      </c>
      <c r="AY20" s="16">
        <v>963.24199999999996</v>
      </c>
      <c r="AZ20" s="16">
        <v>1278.9290000000001</v>
      </c>
      <c r="BA20" s="19">
        <v>2879.09</v>
      </c>
      <c r="BB20" s="16">
        <v>149.49199999999999</v>
      </c>
      <c r="BC20" s="16">
        <v>434.55399999999997</v>
      </c>
      <c r="BD20" s="16">
        <v>990.89099999999996</v>
      </c>
      <c r="BE20" s="16">
        <v>1304.153</v>
      </c>
      <c r="BF20" s="19">
        <v>2962.643</v>
      </c>
      <c r="BG20" s="16">
        <v>152.256</v>
      </c>
      <c r="BH20" s="16">
        <v>445.87599999999998</v>
      </c>
      <c r="BI20" s="16">
        <v>1030.404</v>
      </c>
      <c r="BJ20" s="16">
        <v>1334.107</v>
      </c>
      <c r="BK20" s="73">
        <v>3083.277</v>
      </c>
      <c r="BL20" s="16">
        <v>157.411</v>
      </c>
      <c r="BM20" s="16">
        <v>459.96699999999998</v>
      </c>
      <c r="BN20" s="16">
        <v>1072.461</v>
      </c>
      <c r="BO20" s="16">
        <v>1393.4380000000001</v>
      </c>
      <c r="BP20" s="73">
        <v>3118.9470000000001</v>
      </c>
      <c r="BQ20" s="16">
        <v>162.84399999999999</v>
      </c>
      <c r="BR20" s="16">
        <v>475.33199999999999</v>
      </c>
      <c r="BS20" s="16">
        <v>1055.626</v>
      </c>
      <c r="BT20" s="16">
        <v>1425.145</v>
      </c>
      <c r="BU20" s="73">
        <v>3182.7779999999998</v>
      </c>
      <c r="BV20" s="16">
        <v>166.34</v>
      </c>
      <c r="BW20" s="16">
        <v>484.47800000000001</v>
      </c>
      <c r="BX20" s="16">
        <v>1071.9849999999999</v>
      </c>
      <c r="BY20" s="16">
        <v>1459.9749999999999</v>
      </c>
      <c r="BZ20" s="73">
        <v>3258.4</v>
      </c>
      <c r="CA20" s="16">
        <v>170.584</v>
      </c>
      <c r="CB20" s="16">
        <v>496.64699999999999</v>
      </c>
      <c r="CC20" s="16">
        <v>1100.258</v>
      </c>
      <c r="CD20" s="16">
        <v>1490.9110000000001</v>
      </c>
      <c r="CE20" s="73">
        <v>3344.596</v>
      </c>
      <c r="CF20" s="16">
        <v>174.46</v>
      </c>
      <c r="CG20" s="16">
        <v>509.12900000000002</v>
      </c>
      <c r="CH20" s="16">
        <v>1128.6869999999999</v>
      </c>
      <c r="CI20" s="16">
        <v>1532.32</v>
      </c>
      <c r="CJ20" s="73">
        <v>3422.431</v>
      </c>
      <c r="CK20" s="16">
        <v>179.21199999999999</v>
      </c>
      <c r="CL20" s="16">
        <v>524.62800000000004</v>
      </c>
      <c r="CM20" s="16">
        <v>1154.3979999999999</v>
      </c>
      <c r="CN20" s="16">
        <v>1564.193</v>
      </c>
      <c r="CO20" s="73"/>
      <c r="CP20" s="16">
        <v>182.45500000000001</v>
      </c>
      <c r="CQ20" s="16">
        <v>535.18799999999999</v>
      </c>
    </row>
    <row r="21" spans="1:95" outlineLevel="1" x14ac:dyDescent="0.25">
      <c r="A21" s="31" t="s">
        <v>24</v>
      </c>
      <c r="B21" s="7"/>
      <c r="C21" s="19">
        <v>3761.2359999999999</v>
      </c>
      <c r="D21" s="16">
        <v>687.63800000000003</v>
      </c>
      <c r="E21" s="16">
        <v>736.48900000000003</v>
      </c>
      <c r="F21" s="16">
        <v>862.86500000000001</v>
      </c>
      <c r="G21" s="16">
        <v>1474.2439999999999</v>
      </c>
      <c r="H21" s="19">
        <v>3821.6590000000001</v>
      </c>
      <c r="I21" s="16">
        <v>693.04700000000003</v>
      </c>
      <c r="J21" s="16">
        <v>745.25099999999998</v>
      </c>
      <c r="K21" s="16">
        <v>877.07500000000005</v>
      </c>
      <c r="L21" s="16">
        <v>1506.2860000000001</v>
      </c>
      <c r="M21" s="19">
        <v>3989.7449999999999</v>
      </c>
      <c r="N21" s="16">
        <v>712.67899999999997</v>
      </c>
      <c r="O21" s="16">
        <v>772.08399999999995</v>
      </c>
      <c r="P21" s="16">
        <v>916.33500000000004</v>
      </c>
      <c r="Q21" s="16">
        <v>1588.6469999999999</v>
      </c>
      <c r="R21" s="19">
        <v>4261.7079999999996</v>
      </c>
      <c r="S21" s="16">
        <v>760.02300000000002</v>
      </c>
      <c r="T21" s="16">
        <v>827.86099999999999</v>
      </c>
      <c r="U21" s="16">
        <v>982.24699999999996</v>
      </c>
      <c r="V21" s="16">
        <v>1691.577</v>
      </c>
      <c r="W21" s="19">
        <v>4360.4359999999997</v>
      </c>
      <c r="X21" s="16">
        <v>795.41499999999996</v>
      </c>
      <c r="Y21" s="16">
        <v>853.96400000000006</v>
      </c>
      <c r="Z21" s="16">
        <v>1001.4160000000001</v>
      </c>
      <c r="AA21" s="16">
        <v>1709.6410000000001</v>
      </c>
      <c r="AB21" s="19">
        <v>4409.8130000000001</v>
      </c>
      <c r="AC21" s="16">
        <v>807.39300000000003</v>
      </c>
      <c r="AD21" s="16">
        <v>864.30200000000002</v>
      </c>
      <c r="AE21" s="16">
        <v>1011.724</v>
      </c>
      <c r="AF21" s="16">
        <v>1726.394</v>
      </c>
      <c r="AG21" s="19">
        <v>4586.8270000000002</v>
      </c>
      <c r="AH21" s="16">
        <v>843.80700000000002</v>
      </c>
      <c r="AI21" s="16">
        <v>903.69799999999998</v>
      </c>
      <c r="AJ21" s="16">
        <v>1054.296</v>
      </c>
      <c r="AK21" s="16">
        <v>1785.0260000000001</v>
      </c>
      <c r="AL21" s="19">
        <v>4686.1210000000001</v>
      </c>
      <c r="AM21" s="16">
        <v>885.24400000000003</v>
      </c>
      <c r="AN21" s="16">
        <v>872.14800000000002</v>
      </c>
      <c r="AO21" s="16">
        <v>1087.0119999999999</v>
      </c>
      <c r="AP21" s="16">
        <v>1841.7170000000001</v>
      </c>
      <c r="AQ21" s="19">
        <v>4799.942</v>
      </c>
      <c r="AR21" s="16">
        <v>834.66300000000001</v>
      </c>
      <c r="AS21" s="16">
        <v>922.63</v>
      </c>
      <c r="AT21" s="16">
        <v>1129.895</v>
      </c>
      <c r="AU21" s="16">
        <v>1912.7539999999999</v>
      </c>
      <c r="AV21" s="19">
        <v>4812.4309999999996</v>
      </c>
      <c r="AW21" s="16">
        <v>858.99300000000005</v>
      </c>
      <c r="AX21" s="16">
        <v>930.73900000000003</v>
      </c>
      <c r="AY21" s="16">
        <v>1093.575</v>
      </c>
      <c r="AZ21" s="16">
        <v>1929.124</v>
      </c>
      <c r="BA21" s="19">
        <v>4950.5439999999999</v>
      </c>
      <c r="BB21" s="16">
        <v>893.65599999999995</v>
      </c>
      <c r="BC21" s="16">
        <v>965.43799999999999</v>
      </c>
      <c r="BD21" s="16">
        <v>1128.5160000000001</v>
      </c>
      <c r="BE21" s="16">
        <v>1962.934</v>
      </c>
      <c r="BF21" s="19">
        <v>5104.9920000000002</v>
      </c>
      <c r="BG21" s="16">
        <v>920.77200000000005</v>
      </c>
      <c r="BH21" s="16">
        <v>990.97</v>
      </c>
      <c r="BI21" s="16">
        <v>1167.864</v>
      </c>
      <c r="BJ21" s="16">
        <v>2025.386</v>
      </c>
      <c r="BK21" s="73">
        <v>5206.9219999999996</v>
      </c>
      <c r="BL21" s="16">
        <v>934.78099999999995</v>
      </c>
      <c r="BM21" s="16">
        <v>1013.2670000000001</v>
      </c>
      <c r="BN21" s="16">
        <v>1195.6769999999999</v>
      </c>
      <c r="BO21" s="16">
        <v>2063.1970000000001</v>
      </c>
      <c r="BP21" s="73">
        <v>5346.2669999999998</v>
      </c>
      <c r="BQ21" s="16">
        <v>957.99300000000005</v>
      </c>
      <c r="BR21" s="16">
        <v>1048.4000000000001</v>
      </c>
      <c r="BS21" s="16">
        <v>1218.8320000000001</v>
      </c>
      <c r="BT21" s="16">
        <v>2121.0419999999999</v>
      </c>
      <c r="BU21" s="73">
        <v>5521.4309999999996</v>
      </c>
      <c r="BV21" s="16">
        <v>990.06799999999998</v>
      </c>
      <c r="BW21" s="16">
        <v>1081.8130000000001</v>
      </c>
      <c r="BX21" s="16">
        <v>1267.597</v>
      </c>
      <c r="BY21" s="16">
        <v>2181.953</v>
      </c>
      <c r="BZ21" s="73">
        <v>5656.098</v>
      </c>
      <c r="CA21" s="16">
        <v>1013.343</v>
      </c>
      <c r="CB21" s="16">
        <v>1105.086</v>
      </c>
      <c r="CC21" s="16">
        <v>1297.098</v>
      </c>
      <c r="CD21" s="16">
        <v>2240.5709999999999</v>
      </c>
      <c r="CE21" s="73">
        <v>5803.5119999999997</v>
      </c>
      <c r="CF21" s="16">
        <v>1032.845</v>
      </c>
      <c r="CG21" s="16">
        <v>1150.8869999999999</v>
      </c>
      <c r="CH21" s="16">
        <v>1335.95</v>
      </c>
      <c r="CI21" s="16">
        <v>2283.83</v>
      </c>
      <c r="CJ21" s="73">
        <v>5964.6629999999996</v>
      </c>
      <c r="CK21" s="16">
        <v>1062.47</v>
      </c>
      <c r="CL21" s="16">
        <v>1178.4939999999999</v>
      </c>
      <c r="CM21" s="16">
        <v>1371.567</v>
      </c>
      <c r="CN21" s="16">
        <v>2352.1320000000001</v>
      </c>
      <c r="CO21" s="73"/>
      <c r="CP21" s="16">
        <v>1087.779</v>
      </c>
      <c r="CQ21" s="16">
        <v>1196.7840000000001</v>
      </c>
    </row>
    <row r="22" spans="1:95" outlineLevel="1" x14ac:dyDescent="0.25">
      <c r="A22" s="31" t="s">
        <v>30</v>
      </c>
      <c r="B22" s="7"/>
      <c r="C22" s="19">
        <v>1401.623</v>
      </c>
      <c r="D22" s="16">
        <v>394.601</v>
      </c>
      <c r="E22" s="16">
        <v>276.98099999999999</v>
      </c>
      <c r="F22" s="16">
        <v>232.45699999999999</v>
      </c>
      <c r="G22" s="16">
        <v>497.584</v>
      </c>
      <c r="H22" s="19">
        <v>1757.55</v>
      </c>
      <c r="I22" s="16">
        <v>495.25700000000001</v>
      </c>
      <c r="J22" s="16">
        <v>355.97</v>
      </c>
      <c r="K22" s="16">
        <v>295.37099999999998</v>
      </c>
      <c r="L22" s="16">
        <v>610.952</v>
      </c>
      <c r="M22" s="19">
        <v>1860.9739999999999</v>
      </c>
      <c r="N22" s="16">
        <v>563.88</v>
      </c>
      <c r="O22" s="16">
        <v>383.75</v>
      </c>
      <c r="P22" s="16">
        <v>304.928</v>
      </c>
      <c r="Q22" s="16">
        <v>608.41600000000005</v>
      </c>
      <c r="R22" s="19">
        <v>1824.701</v>
      </c>
      <c r="S22" s="16">
        <v>547.93200000000002</v>
      </c>
      <c r="T22" s="16">
        <v>371.37599999999998</v>
      </c>
      <c r="U22" s="16">
        <v>298.041</v>
      </c>
      <c r="V22" s="16">
        <v>607.35199999999998</v>
      </c>
      <c r="W22" s="19">
        <v>1920.3910000000001</v>
      </c>
      <c r="X22" s="16">
        <v>571.17499999999995</v>
      </c>
      <c r="Y22" s="16">
        <v>394.3</v>
      </c>
      <c r="Z22" s="16">
        <v>316.87700000000001</v>
      </c>
      <c r="AA22" s="16">
        <v>638.03899999999999</v>
      </c>
      <c r="AB22" s="19">
        <v>1979.289</v>
      </c>
      <c r="AC22" s="16">
        <v>596.15499999999997</v>
      </c>
      <c r="AD22" s="16">
        <v>403.08800000000002</v>
      </c>
      <c r="AE22" s="16">
        <v>322.89999999999998</v>
      </c>
      <c r="AF22" s="16">
        <v>657.14599999999996</v>
      </c>
      <c r="AG22" s="19">
        <v>2204.2190000000001</v>
      </c>
      <c r="AH22" s="16">
        <v>716.45799999999997</v>
      </c>
      <c r="AI22" s="16">
        <v>478.88799999999998</v>
      </c>
      <c r="AJ22" s="16">
        <v>358.26900000000001</v>
      </c>
      <c r="AK22" s="16">
        <v>650.60400000000004</v>
      </c>
      <c r="AL22" s="19">
        <v>2046.104</v>
      </c>
      <c r="AM22" s="16">
        <v>672.21199999999999</v>
      </c>
      <c r="AN22" s="16">
        <v>404.22899999999998</v>
      </c>
      <c r="AO22" s="16">
        <v>304.84699999999998</v>
      </c>
      <c r="AP22" s="16">
        <v>664.81600000000003</v>
      </c>
      <c r="AQ22" s="19">
        <v>2434.797</v>
      </c>
      <c r="AR22" s="16">
        <v>838.20899999999995</v>
      </c>
      <c r="AS22" s="16">
        <v>475.42700000000002</v>
      </c>
      <c r="AT22" s="16">
        <v>368.50299999999999</v>
      </c>
      <c r="AU22" s="16">
        <v>752.65800000000002</v>
      </c>
      <c r="AV22" s="19">
        <v>2328.2220000000002</v>
      </c>
      <c r="AW22" s="16">
        <v>839.97299999999996</v>
      </c>
      <c r="AX22" s="16">
        <v>483.54500000000002</v>
      </c>
      <c r="AY22" s="16">
        <v>353.42399999999998</v>
      </c>
      <c r="AZ22" s="16">
        <v>651.28</v>
      </c>
      <c r="BA22" s="19">
        <v>2449.0050000000001</v>
      </c>
      <c r="BB22" s="16">
        <v>847.995</v>
      </c>
      <c r="BC22" s="16">
        <v>499.875</v>
      </c>
      <c r="BD22" s="16">
        <v>382.19</v>
      </c>
      <c r="BE22" s="16">
        <v>718.94500000000005</v>
      </c>
      <c r="BF22" s="19">
        <v>2575.8449999999998</v>
      </c>
      <c r="BG22" s="16">
        <v>858.99199999999996</v>
      </c>
      <c r="BH22" s="16">
        <v>482.32400000000001</v>
      </c>
      <c r="BI22" s="16">
        <v>376.20299999999997</v>
      </c>
      <c r="BJ22" s="16">
        <v>858.32600000000002</v>
      </c>
      <c r="BK22" s="73">
        <v>2784.7359999999999</v>
      </c>
      <c r="BL22" s="16">
        <v>936.24300000000005</v>
      </c>
      <c r="BM22" s="16">
        <v>512.37300000000005</v>
      </c>
      <c r="BN22" s="16">
        <v>411.30500000000001</v>
      </c>
      <c r="BO22" s="16">
        <v>924.81500000000005</v>
      </c>
      <c r="BP22" s="73">
        <v>2908.31</v>
      </c>
      <c r="BQ22" s="16">
        <v>1019.879</v>
      </c>
      <c r="BR22" s="16">
        <v>541.78800000000001</v>
      </c>
      <c r="BS22" s="16">
        <v>417.62799999999999</v>
      </c>
      <c r="BT22" s="16">
        <v>929.01499999999999</v>
      </c>
      <c r="BU22" s="73">
        <v>3118.86</v>
      </c>
      <c r="BV22" s="16">
        <v>1113.1030000000001</v>
      </c>
      <c r="BW22" s="16">
        <v>560.44299999999998</v>
      </c>
      <c r="BX22" s="16">
        <v>429.72</v>
      </c>
      <c r="BY22" s="16">
        <v>1015.5940000000001</v>
      </c>
      <c r="BZ22" s="73">
        <v>3479.3359999999998</v>
      </c>
      <c r="CA22" s="16">
        <v>1222.077</v>
      </c>
      <c r="CB22" s="16">
        <v>609.34699999999998</v>
      </c>
      <c r="CC22" s="16">
        <v>498.98399999999998</v>
      </c>
      <c r="CD22" s="16">
        <v>1148.9280000000001</v>
      </c>
      <c r="CE22" s="73">
        <v>3630.2080000000001</v>
      </c>
      <c r="CF22" s="16">
        <v>1243.192</v>
      </c>
      <c r="CG22" s="16">
        <v>636.91899999999998</v>
      </c>
      <c r="CH22" s="16">
        <v>539.69299999999998</v>
      </c>
      <c r="CI22" s="16">
        <v>1210.404</v>
      </c>
      <c r="CJ22" s="73">
        <v>3655.3180000000002</v>
      </c>
      <c r="CK22" s="16">
        <v>1241.2080000000001</v>
      </c>
      <c r="CL22" s="16">
        <v>655.57799999999997</v>
      </c>
      <c r="CM22" s="16">
        <v>547.48199999999997</v>
      </c>
      <c r="CN22" s="16">
        <v>1211.05</v>
      </c>
      <c r="CO22" s="73"/>
      <c r="CP22" s="16">
        <v>1268.4010000000001</v>
      </c>
      <c r="CQ22" s="16">
        <v>667.59699999999998</v>
      </c>
    </row>
    <row r="23" spans="1:95" outlineLevel="1" x14ac:dyDescent="0.25">
      <c r="A23" s="31" t="s">
        <v>31</v>
      </c>
      <c r="B23" s="7"/>
      <c r="C23" s="19">
        <v>2029.6579999999999</v>
      </c>
      <c r="D23" s="16">
        <v>591.13</v>
      </c>
      <c r="E23" s="16">
        <v>628.66</v>
      </c>
      <c r="F23" s="16">
        <v>429.673</v>
      </c>
      <c r="G23" s="16">
        <v>380.19499999999999</v>
      </c>
      <c r="H23" s="19">
        <v>2147.6779999999999</v>
      </c>
      <c r="I23" s="16">
        <v>676.21799999999996</v>
      </c>
      <c r="J23" s="16">
        <v>668.52099999999996</v>
      </c>
      <c r="K23" s="16">
        <v>428.60500000000002</v>
      </c>
      <c r="L23" s="16">
        <v>374.334</v>
      </c>
      <c r="M23" s="19">
        <v>2190.1709999999998</v>
      </c>
      <c r="N23" s="16">
        <v>647.59199999999998</v>
      </c>
      <c r="O23" s="16">
        <v>666.74</v>
      </c>
      <c r="P23" s="16">
        <v>465.58600000000001</v>
      </c>
      <c r="Q23" s="16">
        <v>410.25299999999999</v>
      </c>
      <c r="R23" s="19">
        <v>2221.6930000000002</v>
      </c>
      <c r="S23" s="16">
        <v>667.28399999999999</v>
      </c>
      <c r="T23" s="16">
        <v>696.53700000000003</v>
      </c>
      <c r="U23" s="16">
        <v>451.39299999999997</v>
      </c>
      <c r="V23" s="16">
        <v>406.47899999999998</v>
      </c>
      <c r="W23" s="19">
        <v>2206.7910000000002</v>
      </c>
      <c r="X23" s="16">
        <v>679.5</v>
      </c>
      <c r="Y23" s="16">
        <v>702.798</v>
      </c>
      <c r="Z23" s="16">
        <v>460.39499999999998</v>
      </c>
      <c r="AA23" s="16">
        <v>364.09800000000001</v>
      </c>
      <c r="AB23" s="19">
        <v>2125.665</v>
      </c>
      <c r="AC23" s="16">
        <v>617.99</v>
      </c>
      <c r="AD23" s="16">
        <v>668.76800000000003</v>
      </c>
      <c r="AE23" s="16">
        <v>437.58699999999999</v>
      </c>
      <c r="AF23" s="16">
        <v>401.32</v>
      </c>
      <c r="AG23" s="19">
        <v>2324.5700000000002</v>
      </c>
      <c r="AH23" s="16">
        <v>744.74400000000003</v>
      </c>
      <c r="AI23" s="16">
        <v>704.20100000000002</v>
      </c>
      <c r="AJ23" s="16">
        <v>476.35500000000002</v>
      </c>
      <c r="AK23" s="16">
        <v>399.27</v>
      </c>
      <c r="AL23" s="19">
        <v>2344.136</v>
      </c>
      <c r="AM23" s="16">
        <v>701.221</v>
      </c>
      <c r="AN23" s="16">
        <v>745.37800000000004</v>
      </c>
      <c r="AO23" s="16">
        <v>482.37599999999998</v>
      </c>
      <c r="AP23" s="16">
        <v>415.161</v>
      </c>
      <c r="AQ23" s="19">
        <v>2440.4209999999998</v>
      </c>
      <c r="AR23" s="16">
        <v>722.49300000000005</v>
      </c>
      <c r="AS23" s="16">
        <v>753.02700000000004</v>
      </c>
      <c r="AT23" s="16">
        <v>502.00099999999998</v>
      </c>
      <c r="AU23" s="16">
        <v>462.9</v>
      </c>
      <c r="AV23" s="19">
        <v>2408.4119999999998</v>
      </c>
      <c r="AW23" s="16">
        <v>769.86099999999999</v>
      </c>
      <c r="AX23" s="16">
        <v>742.98699999999997</v>
      </c>
      <c r="AY23" s="16">
        <v>464.67899999999997</v>
      </c>
      <c r="AZ23" s="16">
        <v>430.88499999999999</v>
      </c>
      <c r="BA23" s="19">
        <v>2565.0709999999999</v>
      </c>
      <c r="BB23" s="16">
        <v>717.75900000000001</v>
      </c>
      <c r="BC23" s="16">
        <v>814.62599999999998</v>
      </c>
      <c r="BD23" s="16">
        <v>568.68899999999996</v>
      </c>
      <c r="BE23" s="16">
        <v>463.99700000000001</v>
      </c>
      <c r="BF23" s="19">
        <v>2776.6669999999999</v>
      </c>
      <c r="BG23" s="16">
        <v>817.07399999999996</v>
      </c>
      <c r="BH23" s="16">
        <v>887.95600000000002</v>
      </c>
      <c r="BI23" s="16">
        <v>578.56500000000005</v>
      </c>
      <c r="BJ23" s="16">
        <v>493.072</v>
      </c>
      <c r="BK23" s="73">
        <v>2971.6509999999998</v>
      </c>
      <c r="BL23" s="16">
        <v>898.92899999999997</v>
      </c>
      <c r="BM23" s="16">
        <v>963.78</v>
      </c>
      <c r="BN23" s="16">
        <v>599.68499999999995</v>
      </c>
      <c r="BO23" s="16">
        <v>509.25700000000001</v>
      </c>
      <c r="BP23" s="73">
        <v>3075.201</v>
      </c>
      <c r="BQ23" s="16">
        <v>913.13300000000004</v>
      </c>
      <c r="BR23" s="16">
        <v>1003.875</v>
      </c>
      <c r="BS23" s="16">
        <v>626.94500000000005</v>
      </c>
      <c r="BT23" s="16">
        <v>531.24800000000005</v>
      </c>
      <c r="BU23" s="73">
        <v>3148.7049999999999</v>
      </c>
      <c r="BV23" s="16">
        <v>932.21600000000001</v>
      </c>
      <c r="BW23" s="16">
        <v>1032.1669999999999</v>
      </c>
      <c r="BX23" s="16">
        <v>643.20100000000002</v>
      </c>
      <c r="BY23" s="16">
        <v>541.12099999999998</v>
      </c>
      <c r="BZ23" s="73">
        <v>3218.0419999999999</v>
      </c>
      <c r="CA23" s="16">
        <v>946.16899999999998</v>
      </c>
      <c r="CB23" s="16">
        <v>1069.2360000000001</v>
      </c>
      <c r="CC23" s="16">
        <v>680.41499999999996</v>
      </c>
      <c r="CD23" s="16">
        <v>522.22199999999998</v>
      </c>
      <c r="CE23" s="73">
        <v>3091.596</v>
      </c>
      <c r="CF23" s="16">
        <v>863.15300000000002</v>
      </c>
      <c r="CG23" s="16">
        <v>1024.9159999999999</v>
      </c>
      <c r="CH23" s="16">
        <v>691.625</v>
      </c>
      <c r="CI23" s="16">
        <v>511.90199999999999</v>
      </c>
      <c r="CJ23" s="73">
        <v>3084.598</v>
      </c>
      <c r="CK23" s="16">
        <v>889.21500000000003</v>
      </c>
      <c r="CL23" s="16">
        <v>998.47699999999998</v>
      </c>
      <c r="CM23" s="16">
        <v>669.30399999999997</v>
      </c>
      <c r="CN23" s="16">
        <v>527.60199999999998</v>
      </c>
      <c r="CO23" s="73"/>
      <c r="CP23" s="16">
        <v>976.00900000000001</v>
      </c>
      <c r="CQ23" s="16">
        <v>1020.848</v>
      </c>
    </row>
    <row r="24" spans="1:95" outlineLevel="1" x14ac:dyDescent="0.25">
      <c r="A24" s="31" t="s">
        <v>25</v>
      </c>
      <c r="B24" s="1"/>
      <c r="C24" s="19">
        <v>4410.72</v>
      </c>
      <c r="D24" s="16">
        <v>1127.817</v>
      </c>
      <c r="E24" s="16">
        <v>1095.5639999999999</v>
      </c>
      <c r="F24" s="16">
        <v>1104.0509999999999</v>
      </c>
      <c r="G24" s="16">
        <v>1083.2880000000002</v>
      </c>
      <c r="H24" s="19">
        <v>4587.0289999999995</v>
      </c>
      <c r="I24" s="16">
        <v>1168.6089999999999</v>
      </c>
      <c r="J24" s="16">
        <v>1142.9869999999999</v>
      </c>
      <c r="K24" s="16">
        <v>1152.2909999999999</v>
      </c>
      <c r="L24" s="16">
        <v>1123.1420000000001</v>
      </c>
      <c r="M24" s="19">
        <v>4670.3579999999993</v>
      </c>
      <c r="N24" s="16">
        <v>1197.5709999999997</v>
      </c>
      <c r="O24" s="16">
        <v>1162.71</v>
      </c>
      <c r="P24" s="16">
        <v>1168.6589999999999</v>
      </c>
      <c r="Q24" s="16">
        <v>1141.4179999999999</v>
      </c>
      <c r="R24" s="19">
        <v>4797.1049999999996</v>
      </c>
      <c r="S24" s="16">
        <v>1225.3890000000001</v>
      </c>
      <c r="T24" s="16">
        <v>1194.415</v>
      </c>
      <c r="U24" s="16">
        <v>1203.4449999999999</v>
      </c>
      <c r="V24" s="16">
        <v>1173.8559999999998</v>
      </c>
      <c r="W24" s="19">
        <v>4919.076</v>
      </c>
      <c r="X24" s="16">
        <v>1257.0999999999997</v>
      </c>
      <c r="Y24" s="16">
        <v>1223.807</v>
      </c>
      <c r="Z24" s="16">
        <v>1233.0710000000001</v>
      </c>
      <c r="AA24" s="16">
        <v>1205.098</v>
      </c>
      <c r="AB24" s="19">
        <v>5067.9470000000001</v>
      </c>
      <c r="AC24" s="16">
        <v>1300.9369999999999</v>
      </c>
      <c r="AD24" s="16">
        <v>1261.087</v>
      </c>
      <c r="AE24" s="16">
        <v>1276.713</v>
      </c>
      <c r="AF24" s="16">
        <v>1229.21</v>
      </c>
      <c r="AG24" s="19">
        <v>5198.1090000000004</v>
      </c>
      <c r="AH24" s="16">
        <v>1308.9450000000002</v>
      </c>
      <c r="AI24" s="16">
        <v>1304.7619999999999</v>
      </c>
      <c r="AJ24" s="16">
        <v>1307.6410000000001</v>
      </c>
      <c r="AK24" s="16">
        <v>1276.761</v>
      </c>
      <c r="AL24" s="19">
        <v>5288.3869999999997</v>
      </c>
      <c r="AM24" s="16">
        <v>1359.346</v>
      </c>
      <c r="AN24" s="16">
        <v>1308.52</v>
      </c>
      <c r="AO24" s="16">
        <v>1329.4510000000002</v>
      </c>
      <c r="AP24" s="16">
        <v>1291.07</v>
      </c>
      <c r="AQ24" s="19">
        <v>5348.1239999999998</v>
      </c>
      <c r="AR24" s="16">
        <v>1389.0629999999996</v>
      </c>
      <c r="AS24" s="16">
        <v>1327.721</v>
      </c>
      <c r="AT24" s="16">
        <v>1340.596</v>
      </c>
      <c r="AU24" s="16">
        <v>1290.7439999999999</v>
      </c>
      <c r="AV24" s="19">
        <v>5527.4</v>
      </c>
      <c r="AW24" s="16">
        <v>1434.9549999999999</v>
      </c>
      <c r="AX24" s="16">
        <v>1369.85</v>
      </c>
      <c r="AY24" s="16">
        <v>1390.4680000000001</v>
      </c>
      <c r="AZ24" s="16">
        <v>1332.127</v>
      </c>
      <c r="BA24" s="19">
        <v>5658.259</v>
      </c>
      <c r="BB24" s="16">
        <v>1474.3290000000002</v>
      </c>
      <c r="BC24" s="16">
        <v>1407.0430000000001</v>
      </c>
      <c r="BD24" s="16">
        <v>1422.6510000000001</v>
      </c>
      <c r="BE24" s="16">
        <v>1354.2360000000003</v>
      </c>
      <c r="BF24" s="19">
        <v>5812.8080000000009</v>
      </c>
      <c r="BG24" s="16">
        <v>1505.9340000000002</v>
      </c>
      <c r="BH24" s="16">
        <v>1439.0660000000003</v>
      </c>
      <c r="BI24" s="16">
        <v>1461.106</v>
      </c>
      <c r="BJ24" s="16">
        <v>1406.702</v>
      </c>
      <c r="BK24" s="72">
        <v>6068.83</v>
      </c>
      <c r="BL24" s="16">
        <v>1580.2</v>
      </c>
      <c r="BM24" s="16">
        <v>1516.8390000000002</v>
      </c>
      <c r="BN24" s="16">
        <v>1519.78</v>
      </c>
      <c r="BO24" s="16">
        <v>1452.011</v>
      </c>
      <c r="BP24" s="72">
        <v>6411.7489999999989</v>
      </c>
      <c r="BQ24" s="16">
        <v>1641.2450000000001</v>
      </c>
      <c r="BR24" s="16">
        <v>1592.0730000000001</v>
      </c>
      <c r="BS24" s="16">
        <v>1616.6290000000001</v>
      </c>
      <c r="BT24" s="16">
        <v>1561.8019999999999</v>
      </c>
      <c r="BU24" s="72">
        <v>6666.6489999999994</v>
      </c>
      <c r="BV24" s="16">
        <v>1733.1130000000001</v>
      </c>
      <c r="BW24" s="16">
        <v>1658.7139999999999</v>
      </c>
      <c r="BX24" s="16">
        <v>1676.7090000000003</v>
      </c>
      <c r="BY24" s="16">
        <v>1598.1130000000001</v>
      </c>
      <c r="BZ24" s="72">
        <v>6806.0510000000004</v>
      </c>
      <c r="CA24" s="16">
        <v>1769.1950000000002</v>
      </c>
      <c r="CB24" s="16">
        <v>1693.11</v>
      </c>
      <c r="CC24" s="16">
        <v>1710.9110000000001</v>
      </c>
      <c r="CD24" s="16">
        <v>1632.835</v>
      </c>
      <c r="CE24" s="72">
        <v>6982.8139999999994</v>
      </c>
      <c r="CF24" s="16">
        <v>1811.944</v>
      </c>
      <c r="CG24" s="16">
        <v>1739.1949999999999</v>
      </c>
      <c r="CH24" s="16">
        <v>1754.2880000000002</v>
      </c>
      <c r="CI24" s="16">
        <v>1677.3869999999999</v>
      </c>
      <c r="CJ24" s="72">
        <v>7209.280999999999</v>
      </c>
      <c r="CK24" s="16">
        <v>1876.6909999999998</v>
      </c>
      <c r="CL24" s="16">
        <v>1794.8350000000003</v>
      </c>
      <c r="CM24" s="16">
        <v>1806.3449999999998</v>
      </c>
      <c r="CN24" s="16">
        <v>1731.4099999999999</v>
      </c>
      <c r="CO24" s="72"/>
      <c r="CP24" s="16">
        <v>1920.2339999999997</v>
      </c>
      <c r="CQ24" s="16">
        <v>1841.123</v>
      </c>
    </row>
    <row r="25" spans="1:95" outlineLevel="1" x14ac:dyDescent="0.25">
      <c r="A25" s="31" t="s">
        <v>26</v>
      </c>
      <c r="B25" s="1"/>
      <c r="C25" s="19">
        <v>1805.5770000000002</v>
      </c>
      <c r="D25" s="16">
        <v>475.30099999999999</v>
      </c>
      <c r="E25" s="16">
        <v>473.62399999999997</v>
      </c>
      <c r="F25" s="16">
        <v>405.61100000000005</v>
      </c>
      <c r="G25" s="16">
        <v>451.04100000000005</v>
      </c>
      <c r="H25" s="19">
        <v>1947.3969999999999</v>
      </c>
      <c r="I25" s="16">
        <v>522.66300000000001</v>
      </c>
      <c r="J25" s="16">
        <v>507.69699999999995</v>
      </c>
      <c r="K25" s="16">
        <v>437.86699999999996</v>
      </c>
      <c r="L25" s="16">
        <v>479.17000000000007</v>
      </c>
      <c r="M25" s="19">
        <v>2034.085</v>
      </c>
      <c r="N25" s="16">
        <v>542.18799999999999</v>
      </c>
      <c r="O25" s="16">
        <v>556.63700000000006</v>
      </c>
      <c r="P25" s="16">
        <v>454.935</v>
      </c>
      <c r="Q25" s="16">
        <v>480.32500000000005</v>
      </c>
      <c r="R25" s="19">
        <v>2175.7780000000002</v>
      </c>
      <c r="S25" s="16">
        <v>548.26800000000003</v>
      </c>
      <c r="T25" s="16">
        <v>527.61099999999999</v>
      </c>
      <c r="U25" s="16">
        <v>466.65700000000004</v>
      </c>
      <c r="V25" s="16">
        <v>633.24200000000008</v>
      </c>
      <c r="W25" s="19">
        <v>2223.3589999999999</v>
      </c>
      <c r="X25" s="16">
        <v>665.94399999999996</v>
      </c>
      <c r="Y25" s="16">
        <v>666.37099999999987</v>
      </c>
      <c r="Z25" s="16">
        <v>504.67499999999995</v>
      </c>
      <c r="AA25" s="16">
        <v>386.36899999999997</v>
      </c>
      <c r="AB25" s="19">
        <v>2355.5930000000003</v>
      </c>
      <c r="AC25" s="16">
        <v>694.08499999999992</v>
      </c>
      <c r="AD25" s="16">
        <v>685.77500000000009</v>
      </c>
      <c r="AE25" s="16">
        <v>534.77800000000002</v>
      </c>
      <c r="AF25" s="16">
        <v>440.95500000000004</v>
      </c>
      <c r="AG25" s="19">
        <v>2593.5429999999997</v>
      </c>
      <c r="AH25" s="16">
        <v>743.12599999999998</v>
      </c>
      <c r="AI25" s="16">
        <v>761.96399999999994</v>
      </c>
      <c r="AJ25" s="16">
        <v>631.47599999999989</v>
      </c>
      <c r="AK25" s="16">
        <v>456.97699999999998</v>
      </c>
      <c r="AL25" s="19">
        <v>2745.2669999999998</v>
      </c>
      <c r="AM25" s="16">
        <v>801.43200000000002</v>
      </c>
      <c r="AN25" s="16">
        <v>790.70599999999979</v>
      </c>
      <c r="AO25" s="16">
        <v>706.37400000000002</v>
      </c>
      <c r="AP25" s="16">
        <v>446.75499999999994</v>
      </c>
      <c r="AQ25" s="19">
        <v>2843.4559999999997</v>
      </c>
      <c r="AR25" s="16">
        <v>844.4799999999999</v>
      </c>
      <c r="AS25" s="16">
        <v>762.94799999999998</v>
      </c>
      <c r="AT25" s="16">
        <v>758.39</v>
      </c>
      <c r="AU25" s="16">
        <v>477.63800000000003</v>
      </c>
      <c r="AV25" s="19">
        <v>2874.0139999999997</v>
      </c>
      <c r="AW25" s="16">
        <v>847.42100000000005</v>
      </c>
      <c r="AX25" s="16">
        <v>774.70099999999991</v>
      </c>
      <c r="AY25" s="16">
        <v>769.47399999999993</v>
      </c>
      <c r="AZ25" s="16">
        <v>482.41800000000006</v>
      </c>
      <c r="BA25" s="19">
        <v>2928.4470000000001</v>
      </c>
      <c r="BB25" s="16">
        <v>860.34199999999998</v>
      </c>
      <c r="BC25" s="16">
        <v>789.98200000000008</v>
      </c>
      <c r="BD25" s="16">
        <v>781.57200000000012</v>
      </c>
      <c r="BE25" s="16">
        <v>496.55099999999993</v>
      </c>
      <c r="BF25" s="19">
        <v>2983.0170000000003</v>
      </c>
      <c r="BG25" s="16">
        <v>877.14699999999993</v>
      </c>
      <c r="BH25" s="16">
        <v>784.60899999999992</v>
      </c>
      <c r="BI25" s="16">
        <v>807.19200000000012</v>
      </c>
      <c r="BJ25" s="16">
        <v>514.06899999999996</v>
      </c>
      <c r="BK25" s="72">
        <v>3058.277</v>
      </c>
      <c r="BL25" s="16">
        <v>891.07800000000009</v>
      </c>
      <c r="BM25" s="16">
        <v>817.70699999999999</v>
      </c>
      <c r="BN25" s="16">
        <v>829.55800000000011</v>
      </c>
      <c r="BO25" s="16">
        <v>519.93399999999997</v>
      </c>
      <c r="BP25" s="72">
        <v>3168.34</v>
      </c>
      <c r="BQ25" s="16">
        <v>929.65699999999993</v>
      </c>
      <c r="BR25" s="16">
        <v>845.31600000000003</v>
      </c>
      <c r="BS25" s="16">
        <v>853.47699999999986</v>
      </c>
      <c r="BT25" s="16">
        <v>539.89</v>
      </c>
      <c r="BU25" s="72">
        <v>3210.0549999999994</v>
      </c>
      <c r="BV25" s="16">
        <v>944.91899999999998</v>
      </c>
      <c r="BW25" s="16">
        <v>853.7410000000001</v>
      </c>
      <c r="BX25" s="16">
        <v>864.33199999999999</v>
      </c>
      <c r="BY25" s="16">
        <v>547.0630000000001</v>
      </c>
      <c r="BZ25" s="72">
        <v>3184.4089999999997</v>
      </c>
      <c r="CA25" s="16">
        <v>922.02899999999988</v>
      </c>
      <c r="CB25" s="16">
        <v>857.49899999999991</v>
      </c>
      <c r="CC25" s="16">
        <v>858.11899999999991</v>
      </c>
      <c r="CD25" s="16">
        <v>546.76199999999983</v>
      </c>
      <c r="CE25" s="72">
        <v>3350.0470000000005</v>
      </c>
      <c r="CF25" s="16">
        <v>993.72400000000005</v>
      </c>
      <c r="CG25" s="16">
        <v>901.19700000000012</v>
      </c>
      <c r="CH25" s="16">
        <v>885.89600000000007</v>
      </c>
      <c r="CI25" s="16">
        <v>569.23</v>
      </c>
      <c r="CJ25" s="72">
        <v>3428.0820000000003</v>
      </c>
      <c r="CK25" s="16">
        <v>1005.8900000000001</v>
      </c>
      <c r="CL25" s="16">
        <v>925.31700000000012</v>
      </c>
      <c r="CM25" s="16">
        <v>915.63200000000006</v>
      </c>
      <c r="CN25" s="16">
        <v>581.24300000000005</v>
      </c>
      <c r="CO25" s="72"/>
      <c r="CP25" s="16">
        <v>1029.0929999999998</v>
      </c>
      <c r="CQ25" s="16">
        <v>904.05699999999979</v>
      </c>
    </row>
    <row r="26" spans="1:95" x14ac:dyDescent="0.25">
      <c r="A26" s="18"/>
      <c r="B26" s="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74"/>
      <c r="BL26" s="17"/>
      <c r="BM26" s="17"/>
      <c r="BN26" s="17"/>
      <c r="BO26" s="17"/>
      <c r="BP26" s="74"/>
      <c r="BQ26" s="17"/>
      <c r="BR26" s="17"/>
      <c r="BS26" s="17"/>
      <c r="BT26" s="17"/>
      <c r="BU26" s="74"/>
      <c r="BV26" s="17"/>
      <c r="BW26" s="17"/>
      <c r="BX26" s="17"/>
      <c r="BY26" s="17"/>
      <c r="BZ26" s="74"/>
      <c r="CA26" s="17"/>
      <c r="CB26" s="17"/>
      <c r="CC26" s="17"/>
      <c r="CD26" s="17"/>
      <c r="CE26" s="74"/>
      <c r="CF26" s="17"/>
      <c r="CG26" s="17"/>
      <c r="CH26" s="17"/>
      <c r="CI26" s="17"/>
      <c r="CJ26" s="74"/>
      <c r="CK26" s="17"/>
      <c r="CL26" s="17"/>
      <c r="CM26" s="17"/>
      <c r="CN26" s="17"/>
      <c r="CO26" s="74"/>
      <c r="CP26" s="17"/>
      <c r="CQ26" s="17"/>
    </row>
    <row r="27" spans="1:95" x14ac:dyDescent="0.25">
      <c r="A27" s="8" t="s">
        <v>7</v>
      </c>
      <c r="C27" s="14">
        <v>1042.0920000000001</v>
      </c>
      <c r="D27" s="15">
        <v>227.244</v>
      </c>
      <c r="E27" s="15">
        <v>244.01599999999999</v>
      </c>
      <c r="F27" s="15">
        <v>255.88</v>
      </c>
      <c r="G27" s="15">
        <v>314.952</v>
      </c>
      <c r="H27" s="14">
        <v>1208.9519999999998</v>
      </c>
      <c r="I27" s="15">
        <v>280.60899999999998</v>
      </c>
      <c r="J27" s="15">
        <v>292.54899999999998</v>
      </c>
      <c r="K27" s="15">
        <v>303.15600000000001</v>
      </c>
      <c r="L27" s="15">
        <v>332.63799999999998</v>
      </c>
      <c r="M27" s="14">
        <v>1135.865</v>
      </c>
      <c r="N27" s="15">
        <v>279.54399999999998</v>
      </c>
      <c r="O27" s="15">
        <v>286.601</v>
      </c>
      <c r="P27" s="15">
        <v>275.08600000000001</v>
      </c>
      <c r="Q27" s="15">
        <v>294.63400000000001</v>
      </c>
      <c r="R27" s="14">
        <v>1000.293</v>
      </c>
      <c r="S27" s="15">
        <v>252.63900000000001</v>
      </c>
      <c r="T27" s="15">
        <v>248.18</v>
      </c>
      <c r="U27" s="15">
        <v>239.08500000000001</v>
      </c>
      <c r="V27" s="15">
        <v>260.38900000000001</v>
      </c>
      <c r="W27" s="14">
        <v>967.87900000000002</v>
      </c>
      <c r="X27" s="15">
        <v>237.80500000000001</v>
      </c>
      <c r="Y27" s="15">
        <v>236.62799999999999</v>
      </c>
      <c r="Z27" s="15">
        <v>237.06700000000001</v>
      </c>
      <c r="AA27" s="15">
        <v>256.37900000000002</v>
      </c>
      <c r="AB27" s="14">
        <v>1138.077</v>
      </c>
      <c r="AC27" s="15">
        <v>282.053</v>
      </c>
      <c r="AD27" s="15">
        <v>252.61699999999999</v>
      </c>
      <c r="AE27" s="15">
        <v>281.91399999999999</v>
      </c>
      <c r="AF27" s="15">
        <v>321.49299999999999</v>
      </c>
      <c r="AG27" s="14">
        <v>1296.3679999999999</v>
      </c>
      <c r="AH27" s="15">
        <v>328.65199999999999</v>
      </c>
      <c r="AI27" s="15">
        <v>325.62599999999998</v>
      </c>
      <c r="AJ27" s="15">
        <v>314.505</v>
      </c>
      <c r="AK27" s="15">
        <v>327.58499999999998</v>
      </c>
      <c r="AL27" s="14">
        <v>1240.6600000000001</v>
      </c>
      <c r="AM27" s="15">
        <v>338.733</v>
      </c>
      <c r="AN27" s="15">
        <v>310.38299999999998</v>
      </c>
      <c r="AO27" s="15">
        <v>270.42099999999999</v>
      </c>
      <c r="AP27" s="15">
        <v>321.12299999999999</v>
      </c>
      <c r="AQ27" s="14">
        <v>1282.1010000000001</v>
      </c>
      <c r="AR27" s="15">
        <v>324.45800000000003</v>
      </c>
      <c r="AS27" s="15">
        <v>311.19499999999999</v>
      </c>
      <c r="AT27" s="15">
        <v>307.18400000000003</v>
      </c>
      <c r="AU27" s="15">
        <v>339.26400000000001</v>
      </c>
      <c r="AV27" s="14">
        <v>1327.34</v>
      </c>
      <c r="AW27" s="15">
        <v>324.82600000000002</v>
      </c>
      <c r="AX27" s="15">
        <v>334.49099999999999</v>
      </c>
      <c r="AY27" s="15">
        <v>285.19400000000002</v>
      </c>
      <c r="AZ27" s="15">
        <v>382.82900000000001</v>
      </c>
      <c r="BA27" s="14">
        <v>1572.1769999999999</v>
      </c>
      <c r="BB27" s="15">
        <v>387.63600000000002</v>
      </c>
      <c r="BC27" s="15">
        <v>377.05399999999997</v>
      </c>
      <c r="BD27" s="15">
        <v>375.90800000000002</v>
      </c>
      <c r="BE27" s="15">
        <v>431.57900000000001</v>
      </c>
      <c r="BF27" s="14">
        <v>1268.7750000000001</v>
      </c>
      <c r="BG27" s="15">
        <v>352.154</v>
      </c>
      <c r="BH27" s="15">
        <v>311.06400000000002</v>
      </c>
      <c r="BI27" s="15">
        <v>292.73899999999998</v>
      </c>
      <c r="BJ27" s="15">
        <v>312.81799999999998</v>
      </c>
      <c r="BK27" s="71">
        <v>1313.7450000000001</v>
      </c>
      <c r="BL27" s="15">
        <v>348.83100000000002</v>
      </c>
      <c r="BM27" s="15">
        <v>319.08699999999999</v>
      </c>
      <c r="BN27" s="15">
        <v>296.589</v>
      </c>
      <c r="BO27" s="15">
        <v>349.238</v>
      </c>
      <c r="BP27" s="71">
        <v>1927.0530000000001</v>
      </c>
      <c r="BQ27" s="15">
        <v>469.37700000000001</v>
      </c>
      <c r="BR27" s="15">
        <v>502.12</v>
      </c>
      <c r="BS27" s="15">
        <v>511.64299999999997</v>
      </c>
      <c r="BT27" s="15">
        <v>443.91300000000001</v>
      </c>
      <c r="BU27" s="71">
        <v>2090.069</v>
      </c>
      <c r="BV27" s="15">
        <v>594.84500000000003</v>
      </c>
      <c r="BW27" s="15">
        <v>493.85399999999998</v>
      </c>
      <c r="BX27" s="15">
        <v>511.40300000000002</v>
      </c>
      <c r="BY27" s="15">
        <v>489.96699999999998</v>
      </c>
      <c r="BZ27" s="71">
        <v>1874.454</v>
      </c>
      <c r="CA27" s="15">
        <v>549.25599999999997</v>
      </c>
      <c r="CB27" s="15">
        <v>462.74900000000002</v>
      </c>
      <c r="CC27" s="15">
        <v>421.46600000000001</v>
      </c>
      <c r="CD27" s="15">
        <v>440.983</v>
      </c>
      <c r="CE27" s="71">
        <v>1460.9650000000001</v>
      </c>
      <c r="CF27" s="15">
        <v>507.54199999999997</v>
      </c>
      <c r="CG27" s="15">
        <v>462.36</v>
      </c>
      <c r="CH27" s="15">
        <v>234.375</v>
      </c>
      <c r="CI27" s="15">
        <v>256.68799999999999</v>
      </c>
      <c r="CJ27" s="71">
        <v>903.01600000000008</v>
      </c>
      <c r="CK27" s="15">
        <v>229.97</v>
      </c>
      <c r="CL27" s="15">
        <v>213.84</v>
      </c>
      <c r="CM27" s="15">
        <v>212.73699999999999</v>
      </c>
      <c r="CN27" s="15">
        <v>246.46899999999999</v>
      </c>
      <c r="CO27" s="71"/>
      <c r="CP27" s="15">
        <v>230.45699999999999</v>
      </c>
      <c r="CQ27" s="15">
        <v>243.12</v>
      </c>
    </row>
    <row r="28" spans="1:95" x14ac:dyDescent="0.25">
      <c r="A28" s="18"/>
      <c r="B28" s="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74"/>
      <c r="BL28" s="17"/>
      <c r="BM28" s="17"/>
      <c r="BN28" s="17"/>
      <c r="BO28" s="17"/>
      <c r="BP28" s="74"/>
      <c r="BQ28" s="17"/>
      <c r="BR28" s="17"/>
      <c r="BS28" s="17"/>
      <c r="BT28" s="17"/>
      <c r="BU28" s="74"/>
      <c r="BV28" s="17"/>
      <c r="BW28" s="17"/>
      <c r="BX28" s="17"/>
      <c r="BY28" s="17"/>
      <c r="BZ28" s="74"/>
      <c r="CA28" s="17"/>
      <c r="CB28" s="17"/>
      <c r="CC28" s="17"/>
      <c r="CD28" s="17"/>
      <c r="CE28" s="74"/>
      <c r="CF28" s="17"/>
      <c r="CG28" s="17"/>
      <c r="CH28" s="17"/>
      <c r="CI28" s="17"/>
      <c r="CJ28" s="74"/>
      <c r="CK28" s="17"/>
      <c r="CL28" s="17"/>
      <c r="CM28" s="17"/>
      <c r="CN28" s="17"/>
      <c r="CO28" s="74"/>
      <c r="CP28" s="17"/>
      <c r="CQ28" s="17"/>
    </row>
    <row r="29" spans="1:95" x14ac:dyDescent="0.25">
      <c r="A29" s="8" t="s">
        <v>131</v>
      </c>
      <c r="C29" s="14">
        <v>28913.072</v>
      </c>
      <c r="D29" s="15">
        <v>7694.3779999999997</v>
      </c>
      <c r="E29" s="15">
        <v>6781.8019999999997</v>
      </c>
      <c r="F29" s="15">
        <v>7067.0919999999996</v>
      </c>
      <c r="G29" s="15">
        <v>7369.8</v>
      </c>
      <c r="H29" s="14">
        <v>29242.826000000001</v>
      </c>
      <c r="I29" s="15">
        <v>7475.7139999999999</v>
      </c>
      <c r="J29" s="15">
        <v>6889</v>
      </c>
      <c r="K29" s="15">
        <v>7322.5940000000001</v>
      </c>
      <c r="L29" s="15">
        <v>7555.518</v>
      </c>
      <c r="M29" s="14">
        <v>29974.663999999997</v>
      </c>
      <c r="N29" s="15">
        <v>7765.6530000000002</v>
      </c>
      <c r="O29" s="15">
        <v>7006.1260000000002</v>
      </c>
      <c r="P29" s="15">
        <v>7518.77</v>
      </c>
      <c r="Q29" s="15">
        <v>7684.1149999999998</v>
      </c>
      <c r="R29" s="14">
        <v>31441.503000000001</v>
      </c>
      <c r="S29" s="15">
        <v>8058.7020000000002</v>
      </c>
      <c r="T29" s="15">
        <v>7362.55</v>
      </c>
      <c r="U29" s="15">
        <v>7958.1459999999997</v>
      </c>
      <c r="V29" s="15">
        <v>8062.1049999999996</v>
      </c>
      <c r="W29" s="14">
        <v>32260.260999999999</v>
      </c>
      <c r="X29" s="15">
        <v>8345.8709999999992</v>
      </c>
      <c r="Y29" s="15">
        <v>7869.616</v>
      </c>
      <c r="Z29" s="15">
        <v>7946.5290000000005</v>
      </c>
      <c r="AA29" s="15">
        <v>8098.2449999999999</v>
      </c>
      <c r="AB29" s="14">
        <v>33472.440999999999</v>
      </c>
      <c r="AC29" s="15">
        <v>8559.2980000000007</v>
      </c>
      <c r="AD29" s="15">
        <v>7791.1509999999998</v>
      </c>
      <c r="AE29" s="15">
        <v>8492.8160000000007</v>
      </c>
      <c r="AF29" s="15">
        <v>8629.1759999999995</v>
      </c>
      <c r="AG29" s="14">
        <v>34490.948000000004</v>
      </c>
      <c r="AH29" s="15">
        <v>9097.4830000000002</v>
      </c>
      <c r="AI29" s="15">
        <v>8159.0510000000004</v>
      </c>
      <c r="AJ29" s="15">
        <v>8654.2450000000008</v>
      </c>
      <c r="AK29" s="15">
        <v>8580.1689999999999</v>
      </c>
      <c r="AL29" s="14">
        <v>35183.909</v>
      </c>
      <c r="AM29" s="15">
        <v>9241.64</v>
      </c>
      <c r="AN29" s="15">
        <v>8531.0849999999991</v>
      </c>
      <c r="AO29" s="15">
        <v>8842.8459999999995</v>
      </c>
      <c r="AP29" s="15">
        <v>8568.3379999999997</v>
      </c>
      <c r="AQ29" s="14">
        <v>34863.171999999999</v>
      </c>
      <c r="AR29" s="15">
        <v>8697.9830000000002</v>
      </c>
      <c r="AS29" s="15">
        <v>8189.6959999999999</v>
      </c>
      <c r="AT29" s="15">
        <v>9033.9639999999999</v>
      </c>
      <c r="AU29" s="15">
        <v>8941.5290000000005</v>
      </c>
      <c r="AV29" s="14">
        <v>36030.229999999996</v>
      </c>
      <c r="AW29" s="15">
        <v>9156.5409999999993</v>
      </c>
      <c r="AX29" s="15">
        <v>8515.6620000000003</v>
      </c>
      <c r="AY29" s="15">
        <v>9149.4159999999993</v>
      </c>
      <c r="AZ29" s="15">
        <v>9208.6110000000008</v>
      </c>
      <c r="BA29" s="14">
        <v>37122.509999999995</v>
      </c>
      <c r="BB29" s="15">
        <v>9678.7999999999993</v>
      </c>
      <c r="BC29" s="15">
        <v>8803.0380000000005</v>
      </c>
      <c r="BD29" s="15">
        <v>9249.7469999999994</v>
      </c>
      <c r="BE29" s="15">
        <v>9390.9249999999993</v>
      </c>
      <c r="BF29" s="14">
        <v>38338.551999999996</v>
      </c>
      <c r="BG29" s="15">
        <v>9901.3220000000001</v>
      </c>
      <c r="BH29" s="15">
        <v>9186.7459999999992</v>
      </c>
      <c r="BI29" s="15">
        <v>9472.6669999999995</v>
      </c>
      <c r="BJ29" s="15">
        <v>9777.8169999999991</v>
      </c>
      <c r="BK29" s="71">
        <v>39662.805999999997</v>
      </c>
      <c r="BL29" s="15">
        <v>10109.56</v>
      </c>
      <c r="BM29" s="15">
        <v>9862.0210000000006</v>
      </c>
      <c r="BN29" s="15">
        <v>9688.8369999999995</v>
      </c>
      <c r="BO29" s="15">
        <v>10002.388000000001</v>
      </c>
      <c r="BP29" s="71">
        <v>40912.557000000001</v>
      </c>
      <c r="BQ29" s="15">
        <v>10391.227000000001</v>
      </c>
      <c r="BR29" s="15">
        <v>10054.761</v>
      </c>
      <c r="BS29" s="15">
        <v>10079.25</v>
      </c>
      <c r="BT29" s="15">
        <v>10387.319</v>
      </c>
      <c r="BU29" s="71">
        <v>42324.218999999997</v>
      </c>
      <c r="BV29" s="15">
        <v>10830.523999999999</v>
      </c>
      <c r="BW29" s="15">
        <v>10392.209999999999</v>
      </c>
      <c r="BX29" s="15">
        <v>10480.764999999999</v>
      </c>
      <c r="BY29" s="15">
        <v>10620.72</v>
      </c>
      <c r="BZ29" s="71">
        <v>43828.964</v>
      </c>
      <c r="CA29" s="15">
        <v>11107.907999999999</v>
      </c>
      <c r="CB29" s="15">
        <v>10829.055</v>
      </c>
      <c r="CC29" s="15">
        <v>10782.807000000001</v>
      </c>
      <c r="CD29" s="15">
        <v>11109.194</v>
      </c>
      <c r="CE29" s="71">
        <v>44752.822</v>
      </c>
      <c r="CF29" s="15">
        <v>11463.44</v>
      </c>
      <c r="CG29" s="15">
        <v>10677.25</v>
      </c>
      <c r="CH29" s="15">
        <v>11190.138999999999</v>
      </c>
      <c r="CI29" s="15">
        <v>11421.993</v>
      </c>
      <c r="CJ29" s="71">
        <v>46267.254000000001</v>
      </c>
      <c r="CK29" s="15">
        <v>11737.199000000001</v>
      </c>
      <c r="CL29" s="15">
        <v>11176.043</v>
      </c>
      <c r="CM29" s="15">
        <v>11568.754000000001</v>
      </c>
      <c r="CN29" s="15">
        <v>11785.258</v>
      </c>
      <c r="CO29" s="71"/>
      <c r="CP29" s="15">
        <v>11969.950999999999</v>
      </c>
      <c r="CQ29" s="15">
        <v>11601.986999999999</v>
      </c>
    </row>
    <row r="30" spans="1:95" outlineLevel="1" x14ac:dyDescent="0.25">
      <c r="A30" s="31" t="s">
        <v>32</v>
      </c>
      <c r="B30" s="1"/>
      <c r="C30" s="19">
        <v>11926.529329862344</v>
      </c>
      <c r="D30" s="16">
        <v>3362.2911215303066</v>
      </c>
      <c r="E30" s="16">
        <v>2524.0263114823879</v>
      </c>
      <c r="F30" s="16">
        <v>2849.8043778489891</v>
      </c>
      <c r="G30" s="16">
        <v>3190.4075190006592</v>
      </c>
      <c r="H30" s="19">
        <v>12283.015512572234</v>
      </c>
      <c r="I30" s="16">
        <v>3386.7632860891613</v>
      </c>
      <c r="J30" s="16">
        <v>2674.4674029013768</v>
      </c>
      <c r="K30" s="16">
        <v>2916.6388931141</v>
      </c>
      <c r="L30" s="16">
        <v>3305.145930467595</v>
      </c>
      <c r="M30" s="19">
        <v>12688.599610716274</v>
      </c>
      <c r="N30" s="16">
        <v>3572.460944989401</v>
      </c>
      <c r="O30" s="16">
        <v>2757.2719212384536</v>
      </c>
      <c r="P30" s="16">
        <v>3025.7205194595554</v>
      </c>
      <c r="Q30" s="16">
        <v>3333.1462250288641</v>
      </c>
      <c r="R30" s="19">
        <v>12971.504715594934</v>
      </c>
      <c r="S30" s="16">
        <v>3624.0955299419948</v>
      </c>
      <c r="T30" s="16">
        <v>2866.4872898911217</v>
      </c>
      <c r="U30" s="16">
        <v>3104.4324401056251</v>
      </c>
      <c r="V30" s="16">
        <v>3376.4894556561926</v>
      </c>
      <c r="W30" s="19">
        <v>13349.459603752115</v>
      </c>
      <c r="X30" s="16">
        <v>3722.8186346377224</v>
      </c>
      <c r="Y30" s="16">
        <v>3027.2323954830968</v>
      </c>
      <c r="Z30" s="16">
        <v>3158.0408435332329</v>
      </c>
      <c r="AA30" s="16">
        <v>3441.367730098063</v>
      </c>
      <c r="AB30" s="19">
        <v>13738.359513067757</v>
      </c>
      <c r="AC30" s="16">
        <v>3818.635074403724</v>
      </c>
      <c r="AD30" s="16">
        <v>3073.9394828565505</v>
      </c>
      <c r="AE30" s="16">
        <v>3293.2109007937534</v>
      </c>
      <c r="AF30" s="16">
        <v>3552.5740550137284</v>
      </c>
      <c r="AG30" s="19">
        <v>14250.991674678833</v>
      </c>
      <c r="AH30" s="16">
        <v>4125.4485169469463</v>
      </c>
      <c r="AI30" s="16">
        <v>3271.2734307966298</v>
      </c>
      <c r="AJ30" s="16">
        <v>3308.2813940893093</v>
      </c>
      <c r="AK30" s="16">
        <v>3545.9883328459482</v>
      </c>
      <c r="AL30" s="19">
        <v>14671.953378282509</v>
      </c>
      <c r="AM30" s="16">
        <v>4174.0301134597166</v>
      </c>
      <c r="AN30" s="16">
        <v>3359.5406293574929</v>
      </c>
      <c r="AO30" s="16">
        <v>3440.9502650301592</v>
      </c>
      <c r="AP30" s="16">
        <v>3697.4323704351405</v>
      </c>
      <c r="AQ30" s="19">
        <v>14930.422852862417</v>
      </c>
      <c r="AR30" s="16">
        <v>4146.9943827823436</v>
      </c>
      <c r="AS30" s="16">
        <v>3393.9260689528105</v>
      </c>
      <c r="AT30" s="16">
        <v>3589.5519849301108</v>
      </c>
      <c r="AU30" s="16">
        <v>3799.9504161971522</v>
      </c>
      <c r="AV30" s="19">
        <v>15391.713002474093</v>
      </c>
      <c r="AW30" s="16">
        <v>4334.0247831412744</v>
      </c>
      <c r="AX30" s="16">
        <v>3494.8729017193136</v>
      </c>
      <c r="AY30" s="16">
        <v>3633.0500605683746</v>
      </c>
      <c r="AZ30" s="16">
        <v>3929.7652570451296</v>
      </c>
      <c r="BA30" s="19">
        <v>15803.796088561763</v>
      </c>
      <c r="BB30" s="16">
        <v>4320.9250903219472</v>
      </c>
      <c r="BC30" s="16">
        <v>3591.0442208794852</v>
      </c>
      <c r="BD30" s="16">
        <v>3770.9379228192906</v>
      </c>
      <c r="BE30" s="16">
        <v>4120.8888545410409</v>
      </c>
      <c r="BF30" s="19">
        <v>16650.529299345115</v>
      </c>
      <c r="BG30" s="16">
        <v>4468.4784271137132</v>
      </c>
      <c r="BH30" s="16">
        <v>3873.949400956918</v>
      </c>
      <c r="BI30" s="16">
        <v>3975.515341204898</v>
      </c>
      <c r="BJ30" s="16">
        <v>4332.5861300695833</v>
      </c>
      <c r="BK30" s="72">
        <v>17394.154121560841</v>
      </c>
      <c r="BL30" s="16">
        <v>4613.5483769181556</v>
      </c>
      <c r="BM30" s="16">
        <v>4274.2825372368561</v>
      </c>
      <c r="BN30" s="16">
        <v>4086.3567490546138</v>
      </c>
      <c r="BO30" s="16">
        <v>4419.966458351214</v>
      </c>
      <c r="BP30" s="72">
        <v>18186.51022556207</v>
      </c>
      <c r="BQ30" s="16">
        <v>4803.2404865339622</v>
      </c>
      <c r="BR30" s="16">
        <v>4398.3160034154535</v>
      </c>
      <c r="BS30" s="16">
        <v>4340.2062861527575</v>
      </c>
      <c r="BT30" s="16">
        <v>4644.7474494598946</v>
      </c>
      <c r="BU30" s="72">
        <v>18775.330787970266</v>
      </c>
      <c r="BV30" s="16">
        <v>5065.5249572238818</v>
      </c>
      <c r="BW30" s="16">
        <v>4528.5216151820541</v>
      </c>
      <c r="BX30" s="16">
        <v>4514.3064411138757</v>
      </c>
      <c r="BY30" s="16">
        <v>4666.9777744504527</v>
      </c>
      <c r="BZ30" s="72">
        <v>19609.203430465761</v>
      </c>
      <c r="CA30" s="16">
        <v>5157.4100340351952</v>
      </c>
      <c r="CB30" s="16">
        <v>4794.7346207774972</v>
      </c>
      <c r="CC30" s="16">
        <v>4703.9693948838576</v>
      </c>
      <c r="CD30" s="16">
        <v>4953.0893807692109</v>
      </c>
      <c r="CE30" s="72">
        <v>19924.907792568887</v>
      </c>
      <c r="CF30" s="16">
        <v>5334.2724430688568</v>
      </c>
      <c r="CG30" s="16">
        <v>4655.703663270685</v>
      </c>
      <c r="CH30" s="16">
        <v>4866.4106633908705</v>
      </c>
      <c r="CI30" s="16">
        <v>5068.521022838474</v>
      </c>
      <c r="CJ30" s="72">
        <v>20426.969220122664</v>
      </c>
      <c r="CK30" s="16">
        <v>5445.9049781321983</v>
      </c>
      <c r="CL30" s="16">
        <v>4763.6367367843386</v>
      </c>
      <c r="CM30" s="16">
        <v>5020.3912880654179</v>
      </c>
      <c r="CN30" s="16">
        <v>5197.0362171407114</v>
      </c>
      <c r="CO30" s="72"/>
      <c r="CP30" s="16">
        <v>5581.328421847039</v>
      </c>
      <c r="CQ30" s="16">
        <v>5074.4922380756943</v>
      </c>
    </row>
    <row r="31" spans="1:95" outlineLevel="1" x14ac:dyDescent="0.25">
      <c r="A31" s="31" t="s">
        <v>33</v>
      </c>
      <c r="B31" s="1">
        <v>0</v>
      </c>
      <c r="C31" s="19">
        <v>6149.427674477336</v>
      </c>
      <c r="D31" s="16">
        <v>1563.5544311868589</v>
      </c>
      <c r="E31" s="16">
        <v>1650.3671233070497</v>
      </c>
      <c r="F31" s="16">
        <v>1453.9396368708283</v>
      </c>
      <c r="G31" s="16">
        <v>1481.5664831125991</v>
      </c>
      <c r="H31" s="19">
        <v>6007.8153270957409</v>
      </c>
      <c r="I31" s="16">
        <v>1342.301746756797</v>
      </c>
      <c r="J31" s="16">
        <v>1473.7532630637936</v>
      </c>
      <c r="K31" s="16">
        <v>1627.0796396891651</v>
      </c>
      <c r="L31" s="16">
        <v>1564.6806775859864</v>
      </c>
      <c r="M31" s="19">
        <v>6591.3726404430136</v>
      </c>
      <c r="N31" s="16">
        <v>1513.5679382751237</v>
      </c>
      <c r="O31" s="16">
        <v>1624.2930382866148</v>
      </c>
      <c r="P31" s="16">
        <v>1770.6982859372672</v>
      </c>
      <c r="Q31" s="16">
        <v>1682.8133779440075</v>
      </c>
      <c r="R31" s="19">
        <v>7914.5987660957917</v>
      </c>
      <c r="S31" s="16">
        <v>1848.7376597743801</v>
      </c>
      <c r="T31" s="16">
        <v>1852.5304321140011</v>
      </c>
      <c r="U31" s="16">
        <v>2108.4204196027099</v>
      </c>
      <c r="V31" s="16">
        <v>2104.9102546047006</v>
      </c>
      <c r="W31" s="19">
        <v>8104.1319629952359</v>
      </c>
      <c r="X31" s="16">
        <v>2007.1772168442008</v>
      </c>
      <c r="Y31" s="16">
        <v>2169.9798170682616</v>
      </c>
      <c r="Z31" s="16">
        <v>1972.1269863714419</v>
      </c>
      <c r="AA31" s="16">
        <v>1954.8479427113302</v>
      </c>
      <c r="AB31" s="19">
        <v>8321.6541634560654</v>
      </c>
      <c r="AC31" s="16">
        <v>2040.680212664591</v>
      </c>
      <c r="AD31" s="16">
        <v>1814.6259586193407</v>
      </c>
      <c r="AE31" s="16">
        <v>2203.1835562828633</v>
      </c>
      <c r="AF31" s="16">
        <v>2263.16443588927</v>
      </c>
      <c r="AG31" s="19">
        <v>8334.2206738833847</v>
      </c>
      <c r="AH31" s="16">
        <v>2083.8245634575164</v>
      </c>
      <c r="AI31" s="16">
        <v>2004.7834231197087</v>
      </c>
      <c r="AJ31" s="16">
        <v>2171.5215071003863</v>
      </c>
      <c r="AK31" s="16">
        <v>2074.0911802057726</v>
      </c>
      <c r="AL31" s="19">
        <v>8320.3076651292995</v>
      </c>
      <c r="AM31" s="16">
        <v>2081.8738537895119</v>
      </c>
      <c r="AN31" s="16">
        <v>2113.2230666683427</v>
      </c>
      <c r="AO31" s="16">
        <v>2218.3555893844891</v>
      </c>
      <c r="AP31" s="16">
        <v>1906.8551552869562</v>
      </c>
      <c r="AQ31" s="19">
        <v>7556.6675680236876</v>
      </c>
      <c r="AR31" s="16">
        <v>1818.6229574838467</v>
      </c>
      <c r="AS31" s="16">
        <v>1834.6086136126862</v>
      </c>
      <c r="AT31" s="16">
        <v>1900.5726606437738</v>
      </c>
      <c r="AU31" s="16">
        <v>2002.8633362833807</v>
      </c>
      <c r="AV31" s="19">
        <v>7926.0343307124131</v>
      </c>
      <c r="AW31" s="16">
        <v>1951.8625606724895</v>
      </c>
      <c r="AX31" s="16">
        <v>2015.5074658618505</v>
      </c>
      <c r="AY31" s="16">
        <v>1996.1764813387874</v>
      </c>
      <c r="AZ31" s="16">
        <v>1962.4878228392852</v>
      </c>
      <c r="BA31" s="19">
        <v>7834.6626877356339</v>
      </c>
      <c r="BB31" s="16">
        <v>2058.6728100776959</v>
      </c>
      <c r="BC31" s="16">
        <v>2024.4565048228087</v>
      </c>
      <c r="BD31" s="16">
        <v>1947.2266062235781</v>
      </c>
      <c r="BE31" s="16">
        <v>1804.3067666115508</v>
      </c>
      <c r="BF31" s="19">
        <v>7659.6299123906156</v>
      </c>
      <c r="BG31" s="16">
        <v>1889.0434370623743</v>
      </c>
      <c r="BH31" s="16">
        <v>1926.6268881436029</v>
      </c>
      <c r="BI31" s="16">
        <v>1930.7802862164669</v>
      </c>
      <c r="BJ31" s="16">
        <v>1913.1793009681719</v>
      </c>
      <c r="BK31" s="72">
        <v>7948.3700378351277</v>
      </c>
      <c r="BL31" s="16">
        <v>1939.9690269591049</v>
      </c>
      <c r="BM31" s="16">
        <v>2047.1808686302877</v>
      </c>
      <c r="BN31" s="16">
        <v>1998.3528422868992</v>
      </c>
      <c r="BO31" s="16">
        <v>1962.8672999588366</v>
      </c>
      <c r="BP31" s="72">
        <v>8102.3505732877838</v>
      </c>
      <c r="BQ31" s="16">
        <v>1973.3863053056284</v>
      </c>
      <c r="BR31" s="16">
        <v>2089.8516906496397</v>
      </c>
      <c r="BS31" s="16">
        <v>2007.730556984822</v>
      </c>
      <c r="BT31" s="16">
        <v>2031.3820203476937</v>
      </c>
      <c r="BU31" s="72">
        <v>8486.8793720349204</v>
      </c>
      <c r="BV31" s="16">
        <v>2075.7436775136061</v>
      </c>
      <c r="BW31" s="16">
        <v>2210.6543331480138</v>
      </c>
      <c r="BX31" s="16">
        <v>2113.2440760263385</v>
      </c>
      <c r="BY31" s="16">
        <v>2087.2372853469615</v>
      </c>
      <c r="BZ31" s="72">
        <v>8718.6899063751334</v>
      </c>
      <c r="CA31" s="16">
        <v>2219.69622681186</v>
      </c>
      <c r="CB31" s="16">
        <v>2291.5109928262195</v>
      </c>
      <c r="CC31" s="16">
        <v>2098.7999032600205</v>
      </c>
      <c r="CD31" s="16">
        <v>2108.6827834770347</v>
      </c>
      <c r="CE31" s="72">
        <v>8751.2697249842549</v>
      </c>
      <c r="CF31" s="16">
        <v>2341.0799039866706</v>
      </c>
      <c r="CG31" s="16">
        <v>2217.1215313689945</v>
      </c>
      <c r="CH31" s="16">
        <v>2076.5759602924181</v>
      </c>
      <c r="CI31" s="16">
        <v>2116.4923293361721</v>
      </c>
      <c r="CJ31" s="72">
        <v>9495.4786709030359</v>
      </c>
      <c r="CK31" s="16">
        <v>2397.7505676412097</v>
      </c>
      <c r="CL31" s="16">
        <v>2435.2903340000894</v>
      </c>
      <c r="CM31" s="16">
        <v>2362.521269052671</v>
      </c>
      <c r="CN31" s="16">
        <v>2299.9165002090649</v>
      </c>
      <c r="CO31" s="72"/>
      <c r="CP31" s="16">
        <v>2421.3045082910076</v>
      </c>
      <c r="CQ31" s="16">
        <v>2451.2352353192018</v>
      </c>
    </row>
    <row r="32" spans="1:95" outlineLevel="1" x14ac:dyDescent="0.25">
      <c r="A32" s="31" t="s">
        <v>27</v>
      </c>
      <c r="B32" s="1"/>
      <c r="C32" s="19">
        <v>1587.4079999999999</v>
      </c>
      <c r="D32" s="16">
        <v>402.99599999999998</v>
      </c>
      <c r="E32" s="16">
        <v>355.88800000000003</v>
      </c>
      <c r="F32" s="16">
        <v>403.548</v>
      </c>
      <c r="G32" s="16">
        <v>424.976</v>
      </c>
      <c r="H32" s="19">
        <v>1630.9410000000003</v>
      </c>
      <c r="I32" s="16">
        <v>389.35900000000004</v>
      </c>
      <c r="J32" s="16">
        <v>437.45400000000006</v>
      </c>
      <c r="K32" s="16">
        <v>421.78700000000003</v>
      </c>
      <c r="L32" s="16">
        <v>382.34100000000001</v>
      </c>
      <c r="M32" s="19">
        <v>1645.395</v>
      </c>
      <c r="N32" s="16">
        <v>390.87400000000002</v>
      </c>
      <c r="O32" s="16">
        <v>381.613</v>
      </c>
      <c r="P32" s="16">
        <v>442.53799999999995</v>
      </c>
      <c r="Q32" s="16">
        <v>430.37</v>
      </c>
      <c r="R32" s="19">
        <v>1695.8729999999998</v>
      </c>
      <c r="S32" s="16">
        <v>424.23399999999998</v>
      </c>
      <c r="T32" s="16">
        <v>413.084</v>
      </c>
      <c r="U32" s="16">
        <v>438.47499999999997</v>
      </c>
      <c r="V32" s="16">
        <v>420.08</v>
      </c>
      <c r="W32" s="19">
        <v>1675.5769999999998</v>
      </c>
      <c r="X32" s="16">
        <v>434.92200000000003</v>
      </c>
      <c r="Y32" s="16">
        <v>420.73799999999994</v>
      </c>
      <c r="Z32" s="16">
        <v>401.02700000000004</v>
      </c>
      <c r="AA32" s="16">
        <v>418.89</v>
      </c>
      <c r="AB32" s="19">
        <v>1863.3290000000002</v>
      </c>
      <c r="AC32" s="16">
        <v>442.13499999999999</v>
      </c>
      <c r="AD32" s="16">
        <v>432.10299999999995</v>
      </c>
      <c r="AE32" s="16">
        <v>485.202</v>
      </c>
      <c r="AF32" s="16">
        <v>503.88900000000001</v>
      </c>
      <c r="AG32" s="19">
        <v>1890.4690000000001</v>
      </c>
      <c r="AH32" s="16">
        <v>474.62</v>
      </c>
      <c r="AI32" s="16">
        <v>399.35599999999999</v>
      </c>
      <c r="AJ32" s="16">
        <v>497.02</v>
      </c>
      <c r="AK32" s="16">
        <v>519.47299999999996</v>
      </c>
      <c r="AL32" s="19">
        <v>1986.922</v>
      </c>
      <c r="AM32" s="16">
        <v>495.03899999999999</v>
      </c>
      <c r="AN32" s="16">
        <v>435.589</v>
      </c>
      <c r="AO32" s="16">
        <v>555.125</v>
      </c>
      <c r="AP32" s="16">
        <v>501.16899999999998</v>
      </c>
      <c r="AQ32" s="19">
        <v>1935.4589999999998</v>
      </c>
      <c r="AR32" s="16">
        <v>476.37899999999996</v>
      </c>
      <c r="AS32" s="16">
        <v>401.30600000000004</v>
      </c>
      <c r="AT32" s="16">
        <v>535.95000000000005</v>
      </c>
      <c r="AU32" s="16">
        <v>521.82399999999996</v>
      </c>
      <c r="AV32" s="19">
        <v>1984.5379999999998</v>
      </c>
      <c r="AW32" s="16">
        <v>483.41399999999999</v>
      </c>
      <c r="AX32" s="16">
        <v>394.19399999999996</v>
      </c>
      <c r="AY32" s="16">
        <v>559.726</v>
      </c>
      <c r="AZ32" s="16">
        <v>547.20399999999995</v>
      </c>
      <c r="BA32" s="19">
        <v>2092.5059999999999</v>
      </c>
      <c r="BB32" s="16">
        <v>517.44100000000003</v>
      </c>
      <c r="BC32" s="16">
        <v>440.83900000000006</v>
      </c>
      <c r="BD32" s="16">
        <v>576.44100000000003</v>
      </c>
      <c r="BE32" s="16">
        <v>557.78499999999997</v>
      </c>
      <c r="BF32" s="19">
        <v>2129.23</v>
      </c>
      <c r="BG32" s="16">
        <v>521.048</v>
      </c>
      <c r="BH32" s="16">
        <v>449.58100000000002</v>
      </c>
      <c r="BI32" s="16">
        <v>585.11</v>
      </c>
      <c r="BJ32" s="16">
        <v>573.49099999999999</v>
      </c>
      <c r="BK32" s="72">
        <v>2193.3119999999999</v>
      </c>
      <c r="BL32" s="16">
        <v>534.03099999999995</v>
      </c>
      <c r="BM32" s="16">
        <v>474.06299999999999</v>
      </c>
      <c r="BN32" s="16">
        <v>585.56899999999996</v>
      </c>
      <c r="BO32" s="16">
        <v>599.64899999999989</v>
      </c>
      <c r="BP32" s="72">
        <v>2222.3090000000002</v>
      </c>
      <c r="BQ32" s="16">
        <v>550.52499999999998</v>
      </c>
      <c r="BR32" s="16">
        <v>485.82</v>
      </c>
      <c r="BS32" s="16">
        <v>599.41899999999998</v>
      </c>
      <c r="BT32" s="16">
        <v>586.54500000000007</v>
      </c>
      <c r="BU32" s="72">
        <v>2339.2850000000003</v>
      </c>
      <c r="BV32" s="16">
        <v>584.21100000000001</v>
      </c>
      <c r="BW32" s="16">
        <v>502.93799999999999</v>
      </c>
      <c r="BX32" s="16">
        <v>639.93799999999999</v>
      </c>
      <c r="BY32" s="16">
        <v>612.19799999999987</v>
      </c>
      <c r="BZ32" s="72">
        <v>2354.9859999999999</v>
      </c>
      <c r="CA32" s="16">
        <v>614.15699999999993</v>
      </c>
      <c r="CB32" s="16">
        <v>505.61400000000003</v>
      </c>
      <c r="CC32" s="16">
        <v>613.63499999999999</v>
      </c>
      <c r="CD32" s="16">
        <v>621.57999999999993</v>
      </c>
      <c r="CE32" s="72">
        <v>2461.7809999999999</v>
      </c>
      <c r="CF32" s="16">
        <v>610.1690000000001</v>
      </c>
      <c r="CG32" s="16">
        <v>526.471</v>
      </c>
      <c r="CH32" s="16">
        <v>658.15899999999999</v>
      </c>
      <c r="CI32" s="16">
        <v>666.98199999999997</v>
      </c>
      <c r="CJ32" s="72">
        <v>2560.902</v>
      </c>
      <c r="CK32" s="16">
        <v>628.86699999999996</v>
      </c>
      <c r="CL32" s="16">
        <v>578.59999999999991</v>
      </c>
      <c r="CM32" s="16">
        <v>667.45500000000004</v>
      </c>
      <c r="CN32" s="16">
        <v>685.98</v>
      </c>
      <c r="CO32" s="72"/>
      <c r="CP32" s="16">
        <v>660.64</v>
      </c>
      <c r="CQ32" s="16">
        <v>628.26900000000001</v>
      </c>
    </row>
    <row r="33" spans="1:95" ht="30" outlineLevel="1" x14ac:dyDescent="0.25">
      <c r="A33" s="31" t="s">
        <v>34</v>
      </c>
      <c r="B33" s="1"/>
      <c r="C33" s="19">
        <v>2633.7130000000002</v>
      </c>
      <c r="D33" s="16">
        <v>650.51</v>
      </c>
      <c r="E33" s="16">
        <v>670.24300000000005</v>
      </c>
      <c r="F33" s="16">
        <v>667.58600000000001</v>
      </c>
      <c r="G33" s="16">
        <v>645.37399999999991</v>
      </c>
      <c r="H33" s="19">
        <v>2772.9</v>
      </c>
      <c r="I33" s="16">
        <v>685.66099999999994</v>
      </c>
      <c r="J33" s="16">
        <v>723.00900000000001</v>
      </c>
      <c r="K33" s="16">
        <v>696.64300000000003</v>
      </c>
      <c r="L33" s="16">
        <v>667.58699999999999</v>
      </c>
      <c r="M33" s="19">
        <v>2568.308</v>
      </c>
      <c r="N33" s="16">
        <v>691.94299999999998</v>
      </c>
      <c r="O33" s="16">
        <v>660.76299999999992</v>
      </c>
      <c r="P33" s="16">
        <v>611.99299999999994</v>
      </c>
      <c r="Q33" s="16">
        <v>603.60900000000004</v>
      </c>
      <c r="R33" s="19">
        <v>2626.1260000000002</v>
      </c>
      <c r="S33" s="16">
        <v>652.57299999999998</v>
      </c>
      <c r="T33" s="16">
        <v>673.87599999999998</v>
      </c>
      <c r="U33" s="16">
        <v>651.20900000000006</v>
      </c>
      <c r="V33" s="16">
        <v>648.46799999999996</v>
      </c>
      <c r="W33" s="19">
        <v>2698.46</v>
      </c>
      <c r="X33" s="16">
        <v>677.25800000000004</v>
      </c>
      <c r="Y33" s="16">
        <v>692.96800000000007</v>
      </c>
      <c r="Z33" s="16">
        <v>666.09000000000015</v>
      </c>
      <c r="AA33" s="16">
        <v>662.14400000000001</v>
      </c>
      <c r="AB33" s="19">
        <v>2758.31</v>
      </c>
      <c r="AC33" s="16">
        <v>693.23399999999992</v>
      </c>
      <c r="AD33" s="16">
        <v>709.32799999999997</v>
      </c>
      <c r="AE33" s="16">
        <v>680.95800000000008</v>
      </c>
      <c r="AF33" s="16">
        <v>674.79000000000008</v>
      </c>
      <c r="AG33" s="19">
        <v>2831.625</v>
      </c>
      <c r="AH33" s="16">
        <v>714.02300000000002</v>
      </c>
      <c r="AI33" s="16">
        <v>724.21299999999997</v>
      </c>
      <c r="AJ33" s="16">
        <v>697.72699999999986</v>
      </c>
      <c r="AK33" s="16">
        <v>695.66200000000003</v>
      </c>
      <c r="AL33" s="19">
        <v>3020.4139999999998</v>
      </c>
      <c r="AM33" s="16">
        <v>744.2299999999999</v>
      </c>
      <c r="AN33" s="16">
        <v>805.24399999999991</v>
      </c>
      <c r="AO33" s="16">
        <v>734.21399999999994</v>
      </c>
      <c r="AP33" s="16">
        <v>736.726</v>
      </c>
      <c r="AQ33" s="19">
        <v>3098.2700000000004</v>
      </c>
      <c r="AR33" s="16">
        <v>746.31200000000001</v>
      </c>
      <c r="AS33" s="16">
        <v>794.69800000000009</v>
      </c>
      <c r="AT33" s="16">
        <v>774.66700000000003</v>
      </c>
      <c r="AU33" s="16">
        <v>782.59300000000007</v>
      </c>
      <c r="AV33" s="19">
        <v>3248.23</v>
      </c>
      <c r="AW33" s="16">
        <v>787.21600000000001</v>
      </c>
      <c r="AX33" s="16">
        <v>811.45400000000006</v>
      </c>
      <c r="AY33" s="16">
        <v>804.28400000000011</v>
      </c>
      <c r="AZ33" s="16">
        <v>845.27599999999995</v>
      </c>
      <c r="BA33" s="19">
        <v>3442.0349999999999</v>
      </c>
      <c r="BB33" s="16">
        <v>792.66000000000008</v>
      </c>
      <c r="BC33" s="16">
        <v>887.98300000000006</v>
      </c>
      <c r="BD33" s="16">
        <v>858.47700000000009</v>
      </c>
      <c r="BE33" s="16">
        <v>902.91499999999996</v>
      </c>
      <c r="BF33" s="19">
        <v>3579.634</v>
      </c>
      <c r="BG33" s="16">
        <v>856.76099999999997</v>
      </c>
      <c r="BH33" s="16">
        <v>925.85799999999995</v>
      </c>
      <c r="BI33" s="16">
        <v>875.99599999999998</v>
      </c>
      <c r="BJ33" s="16">
        <v>921.01900000000001</v>
      </c>
      <c r="BK33" s="72">
        <v>3666.2420000000002</v>
      </c>
      <c r="BL33" s="16">
        <v>865.86200000000008</v>
      </c>
      <c r="BM33" s="16">
        <v>950.97900000000004</v>
      </c>
      <c r="BN33" s="16">
        <v>923.74099999999999</v>
      </c>
      <c r="BO33" s="16">
        <v>925.66000000000008</v>
      </c>
      <c r="BP33" s="72">
        <v>3759.2930000000001</v>
      </c>
      <c r="BQ33" s="16">
        <v>907.17500000000007</v>
      </c>
      <c r="BR33" s="16">
        <v>969.77299999999991</v>
      </c>
      <c r="BS33" s="16">
        <v>920.80299999999988</v>
      </c>
      <c r="BT33" s="16">
        <v>961.54200000000003</v>
      </c>
      <c r="BU33" s="72">
        <v>3854.94</v>
      </c>
      <c r="BV33" s="16">
        <v>924.23400000000015</v>
      </c>
      <c r="BW33" s="16">
        <v>999.17699999999991</v>
      </c>
      <c r="BX33" s="16">
        <v>965.87999999999988</v>
      </c>
      <c r="BY33" s="16">
        <v>965.649</v>
      </c>
      <c r="BZ33" s="72">
        <v>3941.17</v>
      </c>
      <c r="CA33" s="16">
        <v>922.94699999999989</v>
      </c>
      <c r="CB33" s="16">
        <v>1031.5899999999999</v>
      </c>
      <c r="CC33" s="16">
        <v>981.47300000000007</v>
      </c>
      <c r="CD33" s="16">
        <v>1005.16</v>
      </c>
      <c r="CE33" s="72">
        <v>3963.2960000000003</v>
      </c>
      <c r="CF33" s="16">
        <v>970.13</v>
      </c>
      <c r="CG33" s="16">
        <v>1007.148</v>
      </c>
      <c r="CH33" s="16">
        <v>998.16500000000008</v>
      </c>
      <c r="CI33" s="16">
        <v>987.85300000000007</v>
      </c>
      <c r="CJ33" s="72">
        <v>4004.8609999999999</v>
      </c>
      <c r="CK33" s="16">
        <v>961.88599999999997</v>
      </c>
      <c r="CL33" s="16">
        <v>1048.674</v>
      </c>
      <c r="CM33" s="16">
        <v>1006.583</v>
      </c>
      <c r="CN33" s="16">
        <v>987.71799999999996</v>
      </c>
      <c r="CO33" s="72"/>
      <c r="CP33" s="16">
        <v>984.26499999999999</v>
      </c>
      <c r="CQ33" s="16">
        <v>1069.498</v>
      </c>
    </row>
    <row r="34" spans="1:95" s="1" customFormat="1" ht="30" outlineLevel="1" x14ac:dyDescent="0.25">
      <c r="A34" s="31" t="s">
        <v>134</v>
      </c>
      <c r="C34" s="19">
        <v>2374.7599999999998</v>
      </c>
      <c r="D34" s="16">
        <v>569.4849999999999</v>
      </c>
      <c r="E34" s="16">
        <v>585.79</v>
      </c>
      <c r="F34" s="16">
        <v>613.255</v>
      </c>
      <c r="G34" s="16">
        <v>606.23000000000013</v>
      </c>
      <c r="H34" s="19">
        <v>2509.3379999999997</v>
      </c>
      <c r="I34" s="16">
        <v>586.75599999999997</v>
      </c>
      <c r="J34" s="16">
        <v>644.67500000000007</v>
      </c>
      <c r="K34" s="16">
        <v>634.81999999999994</v>
      </c>
      <c r="L34" s="16">
        <v>643.08699999999999</v>
      </c>
      <c r="M34" s="19">
        <v>2581.3580000000002</v>
      </c>
      <c r="N34" s="16">
        <v>611.428</v>
      </c>
      <c r="O34" s="16">
        <v>644.88700000000006</v>
      </c>
      <c r="P34" s="16">
        <v>659.69</v>
      </c>
      <c r="Q34" s="16">
        <v>665.35299999999995</v>
      </c>
      <c r="R34" s="19">
        <v>2537.8670000000002</v>
      </c>
      <c r="S34" s="16">
        <v>590.73500000000001</v>
      </c>
      <c r="T34" s="16">
        <v>635.64599999999996</v>
      </c>
      <c r="U34" s="16">
        <v>656.68600000000004</v>
      </c>
      <c r="V34" s="16">
        <v>654.79999999999995</v>
      </c>
      <c r="W34" s="19">
        <v>2681.9679999999998</v>
      </c>
      <c r="X34" s="16">
        <v>625.73899999999992</v>
      </c>
      <c r="Y34" s="16">
        <v>691.18399999999997</v>
      </c>
      <c r="Z34" s="16">
        <v>688.34199999999998</v>
      </c>
      <c r="AA34" s="16">
        <v>676.70299999999997</v>
      </c>
      <c r="AB34" s="19">
        <v>2824.1669999999999</v>
      </c>
      <c r="AC34" s="16">
        <v>662.81999999999994</v>
      </c>
      <c r="AD34" s="16">
        <v>702.13</v>
      </c>
      <c r="AE34" s="16">
        <v>724.07600000000002</v>
      </c>
      <c r="AF34" s="16">
        <v>735.14099999999996</v>
      </c>
      <c r="AG34" s="19">
        <v>3041.9090000000001</v>
      </c>
      <c r="AH34" s="16">
        <v>756.35599999999999</v>
      </c>
      <c r="AI34" s="16">
        <v>754.48900000000003</v>
      </c>
      <c r="AJ34" s="16">
        <v>771.61299999999994</v>
      </c>
      <c r="AK34" s="16">
        <v>759.45100000000002</v>
      </c>
      <c r="AL34" s="19">
        <v>3020.9229999999998</v>
      </c>
      <c r="AM34" s="16">
        <v>763.32299999999998</v>
      </c>
      <c r="AN34" s="16">
        <v>784.71799999999996</v>
      </c>
      <c r="AO34" s="16">
        <v>747.64099999999996</v>
      </c>
      <c r="AP34" s="16">
        <v>725.2410000000001</v>
      </c>
      <c r="AQ34" s="19">
        <v>2868.53</v>
      </c>
      <c r="AR34" s="16">
        <v>695.04800000000012</v>
      </c>
      <c r="AS34" s="16">
        <v>715.78300000000002</v>
      </c>
      <c r="AT34" s="16">
        <v>750.11200000000008</v>
      </c>
      <c r="AU34" s="16">
        <v>707.5870000000001</v>
      </c>
      <c r="AV34" s="19">
        <v>2961.4430000000007</v>
      </c>
      <c r="AW34" s="16">
        <v>691.96400000000017</v>
      </c>
      <c r="AX34" s="16">
        <v>741.47300000000018</v>
      </c>
      <c r="AY34" s="16">
        <v>760.02600000000007</v>
      </c>
      <c r="AZ34" s="16">
        <v>767.98</v>
      </c>
      <c r="BA34" s="19">
        <v>3150.7770000000005</v>
      </c>
      <c r="BB34" s="16">
        <v>747.346</v>
      </c>
      <c r="BC34" s="16">
        <v>798.92300000000012</v>
      </c>
      <c r="BD34" s="16">
        <v>825.73100000000011</v>
      </c>
      <c r="BE34" s="16">
        <v>778.77700000000004</v>
      </c>
      <c r="BF34" s="19">
        <v>3174.4859999999999</v>
      </c>
      <c r="BG34" s="16">
        <v>769.44600000000003</v>
      </c>
      <c r="BH34" s="16">
        <v>787.87699999999995</v>
      </c>
      <c r="BI34" s="16">
        <v>823.92099999999994</v>
      </c>
      <c r="BJ34" s="16">
        <v>793.24199999999996</v>
      </c>
      <c r="BK34" s="72">
        <v>3223.018</v>
      </c>
      <c r="BL34" s="16">
        <v>762.81399999999996</v>
      </c>
      <c r="BM34" s="16">
        <v>818.4190000000001</v>
      </c>
      <c r="BN34" s="16">
        <v>841.17199999999991</v>
      </c>
      <c r="BO34" s="16">
        <v>800.61300000000017</v>
      </c>
      <c r="BP34" s="72">
        <v>3320.8589999999999</v>
      </c>
      <c r="BQ34" s="16">
        <v>776.21900000000005</v>
      </c>
      <c r="BR34" s="16">
        <v>829.976</v>
      </c>
      <c r="BS34" s="16">
        <v>878.36799999999994</v>
      </c>
      <c r="BT34" s="16">
        <v>836.29599999999994</v>
      </c>
      <c r="BU34" s="72">
        <v>3479.4450000000006</v>
      </c>
      <c r="BV34" s="16">
        <v>806.43700000000001</v>
      </c>
      <c r="BW34" s="16">
        <v>851.61599999999999</v>
      </c>
      <c r="BX34" s="16">
        <v>908.03600000000006</v>
      </c>
      <c r="BY34" s="16">
        <v>913.35599999999988</v>
      </c>
      <c r="BZ34" s="72">
        <v>3568.1579999999999</v>
      </c>
      <c r="CA34" s="16">
        <v>814.77600000000007</v>
      </c>
      <c r="CB34" s="16">
        <v>893.85500000000002</v>
      </c>
      <c r="CC34" s="16">
        <v>936.77200000000005</v>
      </c>
      <c r="CD34" s="16">
        <v>922.75499999999988</v>
      </c>
      <c r="CE34" s="72">
        <v>3656.2539999999999</v>
      </c>
      <c r="CF34" s="16">
        <v>832.11199999999997</v>
      </c>
      <c r="CG34" s="16">
        <v>903.03500000000008</v>
      </c>
      <c r="CH34" s="16">
        <v>956.79899999999998</v>
      </c>
      <c r="CI34" s="16">
        <v>964.30799999999999</v>
      </c>
      <c r="CJ34" s="72">
        <v>3796.6400000000003</v>
      </c>
      <c r="CK34" s="16">
        <v>882.56799999999998</v>
      </c>
      <c r="CL34" s="16">
        <v>965.04699999999991</v>
      </c>
      <c r="CM34" s="16">
        <v>960.91100000000006</v>
      </c>
      <c r="CN34" s="16">
        <v>988.11400000000003</v>
      </c>
      <c r="CO34" s="72"/>
      <c r="CP34" s="16">
        <v>918.48200000000008</v>
      </c>
      <c r="CQ34" s="16">
        <v>982.29100000000005</v>
      </c>
    </row>
    <row r="35" spans="1:95" outlineLevel="1" x14ac:dyDescent="0.25">
      <c r="A35" s="31" t="s">
        <v>40</v>
      </c>
      <c r="B35" s="1"/>
      <c r="C35" s="19">
        <v>2484.9629999999997</v>
      </c>
      <c r="D35" s="16">
        <v>693.077</v>
      </c>
      <c r="E35" s="16">
        <v>554.49099999999999</v>
      </c>
      <c r="F35" s="16">
        <v>603.31899999999996</v>
      </c>
      <c r="G35" s="16">
        <v>634.07600000000002</v>
      </c>
      <c r="H35" s="19">
        <v>2355.5050000000001</v>
      </c>
      <c r="I35" s="16">
        <v>657.34300000000007</v>
      </c>
      <c r="J35" s="16">
        <v>519.63300000000004</v>
      </c>
      <c r="K35" s="16">
        <v>566.95299999999997</v>
      </c>
      <c r="L35" s="16">
        <v>611.57600000000002</v>
      </c>
      <c r="M35" s="19">
        <v>2283.587</v>
      </c>
      <c r="N35" s="16">
        <v>647.36400000000003</v>
      </c>
      <c r="O35" s="16">
        <v>504.71299999999997</v>
      </c>
      <c r="P35" s="16">
        <v>546.66399999999999</v>
      </c>
      <c r="Q35" s="16">
        <v>584.846</v>
      </c>
      <c r="R35" s="19">
        <v>2188.165</v>
      </c>
      <c r="S35" s="16">
        <v>612.96500000000003</v>
      </c>
      <c r="T35" s="16">
        <v>483.678</v>
      </c>
      <c r="U35" s="16">
        <v>525.93599999999992</v>
      </c>
      <c r="V35" s="16">
        <v>565.58600000000001</v>
      </c>
      <c r="W35" s="19">
        <v>2222.875</v>
      </c>
      <c r="X35" s="16">
        <v>606.46799999999996</v>
      </c>
      <c r="Y35" s="16">
        <v>487.71899999999999</v>
      </c>
      <c r="Z35" s="16">
        <v>539.75099999999998</v>
      </c>
      <c r="AA35" s="16">
        <v>588.93700000000001</v>
      </c>
      <c r="AB35" s="19">
        <v>2369.8840000000005</v>
      </c>
      <c r="AC35" s="16">
        <v>642.11500000000001</v>
      </c>
      <c r="AD35" s="16">
        <v>520.34800000000007</v>
      </c>
      <c r="AE35" s="16">
        <v>575.73500000000001</v>
      </c>
      <c r="AF35" s="16">
        <v>631.68600000000004</v>
      </c>
      <c r="AG35" s="19">
        <v>2514.404</v>
      </c>
      <c r="AH35" s="16">
        <v>700.06500000000005</v>
      </c>
      <c r="AI35" s="16">
        <v>543.12300000000005</v>
      </c>
      <c r="AJ35" s="16">
        <v>643.95499999999993</v>
      </c>
      <c r="AK35" s="16">
        <v>627.26099999999997</v>
      </c>
      <c r="AL35" s="19">
        <v>2507.8330000000001</v>
      </c>
      <c r="AM35" s="16">
        <v>720.21399999999994</v>
      </c>
      <c r="AN35" s="16">
        <v>586.08400000000006</v>
      </c>
      <c r="AO35" s="16">
        <v>605.13099999999997</v>
      </c>
      <c r="AP35" s="16">
        <v>596.404</v>
      </c>
      <c r="AQ35" s="19">
        <v>2441.4699999999998</v>
      </c>
      <c r="AR35" s="16">
        <v>632.96600000000001</v>
      </c>
      <c r="AS35" s="16">
        <v>533.35899999999992</v>
      </c>
      <c r="AT35" s="16">
        <v>626.51700000000005</v>
      </c>
      <c r="AU35" s="16">
        <v>648.62799999999993</v>
      </c>
      <c r="AV35" s="19">
        <v>2473.502</v>
      </c>
      <c r="AW35" s="16">
        <v>638.68599999999992</v>
      </c>
      <c r="AX35" s="16">
        <v>581.24600000000009</v>
      </c>
      <c r="AY35" s="16">
        <v>597.52300000000002</v>
      </c>
      <c r="AZ35" s="16">
        <v>656.04699999999991</v>
      </c>
      <c r="BA35" s="19">
        <v>2586.288</v>
      </c>
      <c r="BB35" s="16">
        <v>713.31000000000006</v>
      </c>
      <c r="BC35" s="16">
        <v>610.42600000000004</v>
      </c>
      <c r="BD35" s="16">
        <v>636.673</v>
      </c>
      <c r="BE35" s="16">
        <v>625.87900000000002</v>
      </c>
      <c r="BF35" s="19">
        <v>2604.4070000000002</v>
      </c>
      <c r="BG35" s="16">
        <v>671.33299999999997</v>
      </c>
      <c r="BH35" s="16">
        <v>632.54199999999992</v>
      </c>
      <c r="BI35" s="16">
        <v>666.26900000000001</v>
      </c>
      <c r="BJ35" s="16">
        <v>634.26299999999992</v>
      </c>
      <c r="BK35" s="72">
        <v>2601.7799999999997</v>
      </c>
      <c r="BL35" s="16">
        <v>638.92899999999997</v>
      </c>
      <c r="BM35" s="16">
        <v>644.98399999999992</v>
      </c>
      <c r="BN35" s="16">
        <v>659.255</v>
      </c>
      <c r="BO35" s="16">
        <v>658.61199999999997</v>
      </c>
      <c r="BP35" s="72">
        <v>2694.0830000000001</v>
      </c>
      <c r="BQ35" s="16">
        <v>671.65800000000002</v>
      </c>
      <c r="BR35" s="16">
        <v>640.22800000000007</v>
      </c>
      <c r="BS35" s="16">
        <v>691.34499999999991</v>
      </c>
      <c r="BT35" s="16">
        <v>690.85200000000009</v>
      </c>
      <c r="BU35" s="72">
        <v>2879.0170000000003</v>
      </c>
      <c r="BV35" s="16">
        <v>696.46600000000001</v>
      </c>
      <c r="BW35" s="16">
        <v>692.43599999999992</v>
      </c>
      <c r="BX35" s="16">
        <v>730.43400000000008</v>
      </c>
      <c r="BY35" s="16">
        <v>759.68100000000004</v>
      </c>
      <c r="BZ35" s="72">
        <v>3030.9090000000001</v>
      </c>
      <c r="CA35" s="16">
        <v>733.92599999999993</v>
      </c>
      <c r="CB35" s="16">
        <v>745.43399999999997</v>
      </c>
      <c r="CC35" s="16">
        <v>739.45699999999999</v>
      </c>
      <c r="CD35" s="16">
        <v>812.09199999999998</v>
      </c>
      <c r="CE35" s="72">
        <v>3155.8739999999998</v>
      </c>
      <c r="CF35" s="16">
        <v>745.62799999999993</v>
      </c>
      <c r="CG35" s="16">
        <v>744.23699999999997</v>
      </c>
      <c r="CH35" s="16">
        <v>835.22799999999995</v>
      </c>
      <c r="CI35" s="16">
        <v>830.78099999999995</v>
      </c>
      <c r="CJ35" s="72">
        <v>3225.1150000000002</v>
      </c>
      <c r="CK35" s="16">
        <v>765.57499999999993</v>
      </c>
      <c r="CL35" s="16">
        <v>809.39699999999993</v>
      </c>
      <c r="CM35" s="16">
        <v>823.09100000000001</v>
      </c>
      <c r="CN35" s="16">
        <v>827.05199999999991</v>
      </c>
      <c r="CO35" s="72"/>
      <c r="CP35" s="16">
        <v>777.60199999999998</v>
      </c>
      <c r="CQ35" s="16">
        <v>801.40599999999995</v>
      </c>
    </row>
    <row r="36" spans="1:95" ht="30" outlineLevel="1" x14ac:dyDescent="0.25">
      <c r="A36" s="31" t="s">
        <v>23</v>
      </c>
      <c r="B36" s="1"/>
      <c r="C36" s="19">
        <v>1756.2720000000002</v>
      </c>
      <c r="D36" s="16">
        <v>451.90500000000003</v>
      </c>
      <c r="E36" s="16">
        <v>440.88099999999997</v>
      </c>
      <c r="F36" s="16">
        <v>475.80500000000001</v>
      </c>
      <c r="G36" s="16">
        <v>387.68100000000004</v>
      </c>
      <c r="H36" s="19">
        <v>1683.31</v>
      </c>
      <c r="I36" s="16">
        <v>428.63600000000002</v>
      </c>
      <c r="J36" s="16">
        <v>417.30099999999999</v>
      </c>
      <c r="K36" s="16">
        <v>458.92900000000003</v>
      </c>
      <c r="L36" s="16">
        <v>378.44400000000007</v>
      </c>
      <c r="M36" s="19">
        <v>1603.422</v>
      </c>
      <c r="N36" s="16">
        <v>419.60899999999998</v>
      </c>
      <c r="O36" s="16">
        <v>399.39500000000004</v>
      </c>
      <c r="P36" s="16">
        <v>427.35999999999996</v>
      </c>
      <c r="Q36" s="16">
        <v>357.05800000000005</v>
      </c>
      <c r="R36" s="19">
        <v>1671.94</v>
      </c>
      <c r="S36" s="16">
        <v>418.51</v>
      </c>
      <c r="T36" s="16">
        <v>417.90300000000002</v>
      </c>
      <c r="U36" s="16">
        <v>458.55</v>
      </c>
      <c r="V36" s="16">
        <v>376.97700000000003</v>
      </c>
      <c r="W36" s="19">
        <v>1664.2450000000001</v>
      </c>
      <c r="X36" s="16">
        <v>421.89</v>
      </c>
      <c r="Y36" s="16">
        <v>412.88400000000001</v>
      </c>
      <c r="Z36" s="16">
        <v>452.44300000000004</v>
      </c>
      <c r="AA36" s="16">
        <v>377.02799999999996</v>
      </c>
      <c r="AB36" s="19">
        <v>1731.2259999999999</v>
      </c>
      <c r="AC36" s="16">
        <v>434.06200000000001</v>
      </c>
      <c r="AD36" s="16">
        <v>431.88099999999997</v>
      </c>
      <c r="AE36" s="16">
        <v>474.81899999999996</v>
      </c>
      <c r="AF36" s="16">
        <v>390.464</v>
      </c>
      <c r="AG36" s="19">
        <v>1719.3700000000001</v>
      </c>
      <c r="AH36" s="16">
        <v>443.45000000000005</v>
      </c>
      <c r="AI36" s="16">
        <v>428.37800000000004</v>
      </c>
      <c r="AJ36" s="16">
        <v>463.73400000000004</v>
      </c>
      <c r="AK36" s="16">
        <v>383.80799999999999</v>
      </c>
      <c r="AL36" s="19">
        <v>1726.5540000000001</v>
      </c>
      <c r="AM36" s="16">
        <v>449.07100000000003</v>
      </c>
      <c r="AN36" s="16">
        <v>459.392</v>
      </c>
      <c r="AO36" s="16">
        <v>448.73799999999994</v>
      </c>
      <c r="AP36" s="16">
        <v>369.35299999999995</v>
      </c>
      <c r="AQ36" s="19">
        <v>1655.279</v>
      </c>
      <c r="AR36" s="16">
        <v>416.27800000000002</v>
      </c>
      <c r="AS36" s="16">
        <v>422.03900000000004</v>
      </c>
      <c r="AT36" s="16">
        <v>448.51899999999995</v>
      </c>
      <c r="AU36" s="16">
        <v>368.44299999999998</v>
      </c>
      <c r="AV36" s="19">
        <v>1692.2670000000001</v>
      </c>
      <c r="AW36" s="16">
        <v>419.78700000000003</v>
      </c>
      <c r="AX36" s="16">
        <v>427.142</v>
      </c>
      <c r="AY36" s="16">
        <v>469.82799999999997</v>
      </c>
      <c r="AZ36" s="16">
        <v>375.51</v>
      </c>
      <c r="BA36" s="19">
        <v>1768.606</v>
      </c>
      <c r="BB36" s="16">
        <v>466.77700000000004</v>
      </c>
      <c r="BC36" s="16">
        <v>468.57700000000006</v>
      </c>
      <c r="BD36" s="16">
        <v>448.16699999999997</v>
      </c>
      <c r="BE36" s="16">
        <v>385.08500000000004</v>
      </c>
      <c r="BF36" s="19">
        <v>1776.4599999999998</v>
      </c>
      <c r="BG36" s="16">
        <v>466.36599999999999</v>
      </c>
      <c r="BH36" s="16">
        <v>464.68900000000002</v>
      </c>
      <c r="BI36" s="16">
        <v>445.27100000000002</v>
      </c>
      <c r="BJ36" s="16">
        <v>400.13400000000001</v>
      </c>
      <c r="BK36" s="72">
        <v>1801.277</v>
      </c>
      <c r="BL36" s="16">
        <v>465.80699999999996</v>
      </c>
      <c r="BM36" s="16">
        <v>488.95099999999996</v>
      </c>
      <c r="BN36" s="16">
        <v>445.04399999999998</v>
      </c>
      <c r="BO36" s="16">
        <v>401.47500000000002</v>
      </c>
      <c r="BP36" s="72">
        <v>1859.8439999999998</v>
      </c>
      <c r="BQ36" s="16">
        <v>489.40700000000004</v>
      </c>
      <c r="BR36" s="16">
        <v>497.09000000000003</v>
      </c>
      <c r="BS36" s="16">
        <v>460.41200000000003</v>
      </c>
      <c r="BT36" s="16">
        <v>412.935</v>
      </c>
      <c r="BU36" s="72">
        <v>1891.8389999999999</v>
      </c>
      <c r="BV36" s="16">
        <v>505.89</v>
      </c>
      <c r="BW36" s="16">
        <v>504.04399999999998</v>
      </c>
      <c r="BX36" s="16">
        <v>465.52300000000002</v>
      </c>
      <c r="BY36" s="16">
        <v>416.38200000000001</v>
      </c>
      <c r="BZ36" s="72">
        <v>1994.9369999999999</v>
      </c>
      <c r="CA36" s="16">
        <v>530.21300000000008</v>
      </c>
      <c r="CB36" s="16">
        <v>547.75099999999998</v>
      </c>
      <c r="CC36" s="16">
        <v>479.25700000000001</v>
      </c>
      <c r="CD36" s="16">
        <v>437.71599999999995</v>
      </c>
      <c r="CE36" s="72">
        <v>2035.377</v>
      </c>
      <c r="CF36" s="16">
        <v>550.90099999999995</v>
      </c>
      <c r="CG36" s="16">
        <v>552.78100000000006</v>
      </c>
      <c r="CH36" s="16">
        <v>491.05600000000004</v>
      </c>
      <c r="CI36" s="16">
        <v>440.63900000000001</v>
      </c>
      <c r="CJ36" s="72">
        <v>2059.9490000000001</v>
      </c>
      <c r="CK36" s="16">
        <v>542.36799999999994</v>
      </c>
      <c r="CL36" s="16">
        <v>558.55899999999997</v>
      </c>
      <c r="CM36" s="16">
        <v>493.74799999999999</v>
      </c>
      <c r="CN36" s="16">
        <v>465.274</v>
      </c>
      <c r="CO36" s="72"/>
      <c r="CP36" s="16">
        <v>556.10500000000002</v>
      </c>
      <c r="CQ36" s="16">
        <v>587.476</v>
      </c>
    </row>
    <row r="37" spans="1:95" x14ac:dyDescent="0.25">
      <c r="A37" s="18"/>
      <c r="B37" s="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74"/>
      <c r="BL37" s="17"/>
      <c r="BM37" s="17"/>
      <c r="BN37" s="17"/>
      <c r="BO37" s="17"/>
      <c r="BP37" s="74"/>
      <c r="BQ37" s="17"/>
      <c r="BR37" s="17"/>
      <c r="BS37" s="17"/>
      <c r="BT37" s="17"/>
      <c r="BU37" s="74"/>
      <c r="BV37" s="17"/>
      <c r="BW37" s="17"/>
      <c r="BX37" s="17"/>
      <c r="BY37" s="17"/>
      <c r="BZ37" s="74"/>
      <c r="CA37" s="17"/>
      <c r="CB37" s="17"/>
      <c r="CC37" s="17"/>
      <c r="CD37" s="17"/>
      <c r="CE37" s="74"/>
      <c r="CF37" s="17"/>
      <c r="CG37" s="17"/>
      <c r="CH37" s="17"/>
      <c r="CI37" s="17"/>
      <c r="CJ37" s="74"/>
      <c r="CK37" s="17"/>
      <c r="CL37" s="17"/>
      <c r="CM37" s="17"/>
      <c r="CN37" s="17"/>
      <c r="CO37" s="74"/>
      <c r="CP37" s="17"/>
      <c r="CQ37" s="17"/>
    </row>
    <row r="38" spans="1:95" x14ac:dyDescent="0.25">
      <c r="A38" s="8" t="s">
        <v>133</v>
      </c>
      <c r="C38" s="14">
        <v>3794.6220000000003</v>
      </c>
      <c r="D38" s="15">
        <v>947.80600000000004</v>
      </c>
      <c r="E38" s="15">
        <v>933.16</v>
      </c>
      <c r="F38" s="15">
        <v>971.93600000000004</v>
      </c>
      <c r="G38" s="15">
        <v>941.72</v>
      </c>
      <c r="H38" s="14">
        <v>3988.5840000000003</v>
      </c>
      <c r="I38" s="15">
        <v>954.31100000000004</v>
      </c>
      <c r="J38" s="15">
        <v>973.56500000000005</v>
      </c>
      <c r="K38" s="15">
        <v>1014.753</v>
      </c>
      <c r="L38" s="15">
        <v>1045.9549999999999</v>
      </c>
      <c r="M38" s="14">
        <v>4185.9439999999995</v>
      </c>
      <c r="N38" s="15">
        <v>1012.07</v>
      </c>
      <c r="O38" s="15">
        <v>1030.624</v>
      </c>
      <c r="P38" s="15">
        <v>1072.0060000000001</v>
      </c>
      <c r="Q38" s="15">
        <v>1071.2439999999999</v>
      </c>
      <c r="R38" s="14">
        <v>4336.9679999999998</v>
      </c>
      <c r="S38" s="15">
        <v>1092.3109999999999</v>
      </c>
      <c r="T38" s="15">
        <v>1066.885</v>
      </c>
      <c r="U38" s="15">
        <v>1094.1320000000001</v>
      </c>
      <c r="V38" s="15">
        <v>1083.6400000000001</v>
      </c>
      <c r="W38" s="14">
        <v>4453.701</v>
      </c>
      <c r="X38" s="15">
        <v>1082.1099999999999</v>
      </c>
      <c r="Y38" s="15">
        <v>1119.039</v>
      </c>
      <c r="Z38" s="15">
        <v>1159.6469999999999</v>
      </c>
      <c r="AA38" s="15">
        <v>1092.905</v>
      </c>
      <c r="AB38" s="14">
        <v>4586.4529999999995</v>
      </c>
      <c r="AC38" s="15">
        <v>1098.508</v>
      </c>
      <c r="AD38" s="15">
        <v>1117.1890000000001</v>
      </c>
      <c r="AE38" s="15">
        <v>1174.5419999999999</v>
      </c>
      <c r="AF38" s="15">
        <v>1196.2139999999999</v>
      </c>
      <c r="AG38" s="14">
        <v>4875.7979999999998</v>
      </c>
      <c r="AH38" s="15">
        <v>1169.319</v>
      </c>
      <c r="AI38" s="15">
        <v>1194.181</v>
      </c>
      <c r="AJ38" s="15">
        <v>1248.085</v>
      </c>
      <c r="AK38" s="15">
        <v>1264.213</v>
      </c>
      <c r="AL38" s="14">
        <v>4952.7190000000001</v>
      </c>
      <c r="AM38" s="15">
        <v>1209.3119999999999</v>
      </c>
      <c r="AN38" s="15">
        <v>1256.8620000000001</v>
      </c>
      <c r="AO38" s="15">
        <v>1264.165</v>
      </c>
      <c r="AP38" s="15">
        <v>1222.3800000000001</v>
      </c>
      <c r="AQ38" s="14">
        <v>4985.7019999999993</v>
      </c>
      <c r="AR38" s="15">
        <v>1192.578</v>
      </c>
      <c r="AS38" s="15">
        <v>1240.635</v>
      </c>
      <c r="AT38" s="15">
        <v>1281.7370000000001</v>
      </c>
      <c r="AU38" s="15">
        <v>1270.752</v>
      </c>
      <c r="AV38" s="14">
        <v>5240.0489999999991</v>
      </c>
      <c r="AW38" s="15">
        <v>1297.2239999999999</v>
      </c>
      <c r="AX38" s="15">
        <v>1300.9929999999999</v>
      </c>
      <c r="AY38" s="15">
        <v>1338.6959999999999</v>
      </c>
      <c r="AZ38" s="15">
        <v>1303.136</v>
      </c>
      <c r="BA38" s="14">
        <v>5531.1930000000002</v>
      </c>
      <c r="BB38" s="15">
        <v>1346.46</v>
      </c>
      <c r="BC38" s="15">
        <v>1397.4059999999999</v>
      </c>
      <c r="BD38" s="15">
        <v>1398.931</v>
      </c>
      <c r="BE38" s="15">
        <v>1388.396</v>
      </c>
      <c r="BF38" s="14">
        <v>5884.2659999999996</v>
      </c>
      <c r="BG38" s="15">
        <v>1398.133</v>
      </c>
      <c r="BH38" s="15">
        <v>1470.5070000000001</v>
      </c>
      <c r="BI38" s="15">
        <v>1520.45</v>
      </c>
      <c r="BJ38" s="15">
        <v>1495.1759999999999</v>
      </c>
      <c r="BK38" s="71">
        <v>6193.0210000000006</v>
      </c>
      <c r="BL38" s="15">
        <v>1431.1189999999999</v>
      </c>
      <c r="BM38" s="15">
        <v>1558.482</v>
      </c>
      <c r="BN38" s="15">
        <v>1612.712</v>
      </c>
      <c r="BO38" s="15">
        <v>1590.7080000000001</v>
      </c>
      <c r="BP38" s="71">
        <v>6499.753999999999</v>
      </c>
      <c r="BQ38" s="15">
        <v>1533.0219999999999</v>
      </c>
      <c r="BR38" s="15">
        <v>1649.173</v>
      </c>
      <c r="BS38" s="15">
        <v>1655.941</v>
      </c>
      <c r="BT38" s="15">
        <v>1661.6179999999999</v>
      </c>
      <c r="BU38" s="71">
        <v>6789.1559999999999</v>
      </c>
      <c r="BV38" s="15">
        <v>1599.433</v>
      </c>
      <c r="BW38" s="15">
        <v>1688.4069999999999</v>
      </c>
      <c r="BX38" s="15">
        <v>1732.8910000000001</v>
      </c>
      <c r="BY38" s="15">
        <v>1768.425</v>
      </c>
      <c r="BZ38" s="71">
        <v>7149.299</v>
      </c>
      <c r="CA38" s="15">
        <v>1681.6610000000001</v>
      </c>
      <c r="CB38" s="15">
        <v>1847.288</v>
      </c>
      <c r="CC38" s="15">
        <v>1811.5940000000001</v>
      </c>
      <c r="CD38" s="15">
        <v>1808.7560000000001</v>
      </c>
      <c r="CE38" s="71">
        <v>7533.2819999999992</v>
      </c>
      <c r="CF38" s="15">
        <v>1799.422</v>
      </c>
      <c r="CG38" s="15">
        <v>1886.2349999999999</v>
      </c>
      <c r="CH38" s="15">
        <v>1946.8150000000001</v>
      </c>
      <c r="CI38" s="15">
        <v>1900.81</v>
      </c>
      <c r="CJ38" s="71">
        <v>8017.1949999999997</v>
      </c>
      <c r="CK38" s="15">
        <v>1939.0940000000001</v>
      </c>
      <c r="CL38" s="15">
        <v>2060.201</v>
      </c>
      <c r="CM38" s="15">
        <v>2091.192</v>
      </c>
      <c r="CN38" s="15">
        <v>1926.7080000000001</v>
      </c>
      <c r="CO38" s="71"/>
      <c r="CP38" s="15">
        <v>1902.318</v>
      </c>
      <c r="CQ38" s="15">
        <v>2038.9880000000001</v>
      </c>
    </row>
    <row r="39" spans="1:95" x14ac:dyDescent="0.25">
      <c r="A39" s="18"/>
      <c r="B39" s="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74"/>
      <c r="BL39" s="17"/>
      <c r="BM39" s="17"/>
      <c r="BN39" s="17"/>
      <c r="BO39" s="17"/>
      <c r="BP39" s="74"/>
      <c r="BQ39" s="17"/>
      <c r="BR39" s="17"/>
      <c r="BS39" s="17"/>
      <c r="BT39" s="17"/>
      <c r="BU39" s="74"/>
      <c r="BV39" s="17"/>
      <c r="BW39" s="17"/>
      <c r="BX39" s="17"/>
      <c r="BY39" s="17"/>
      <c r="BZ39" s="74"/>
      <c r="CA39" s="17"/>
      <c r="CB39" s="17"/>
      <c r="CC39" s="17"/>
      <c r="CD39" s="17"/>
      <c r="CE39" s="74"/>
      <c r="CF39" s="17"/>
      <c r="CG39" s="17"/>
      <c r="CH39" s="17"/>
      <c r="CI39" s="17"/>
      <c r="CJ39" s="74"/>
      <c r="CK39" s="17"/>
      <c r="CL39" s="17"/>
      <c r="CM39" s="17"/>
      <c r="CN39" s="17"/>
      <c r="CO39" s="74"/>
      <c r="CP39" s="17"/>
      <c r="CQ39" s="17"/>
    </row>
    <row r="40" spans="1:95" x14ac:dyDescent="0.25">
      <c r="A40" s="8" t="s">
        <v>8</v>
      </c>
      <c r="C40" s="14">
        <v>5797.5519999999997</v>
      </c>
      <c r="D40" s="15">
        <v>1267.8800000000001</v>
      </c>
      <c r="E40" s="15">
        <v>1356.798</v>
      </c>
      <c r="F40" s="15">
        <v>1400.663</v>
      </c>
      <c r="G40" s="15">
        <v>1772.211</v>
      </c>
      <c r="H40" s="14">
        <v>6692.6980000000003</v>
      </c>
      <c r="I40" s="15">
        <v>1457.4259999999999</v>
      </c>
      <c r="J40" s="15">
        <v>1582.078</v>
      </c>
      <c r="K40" s="15">
        <v>1646.3579999999999</v>
      </c>
      <c r="L40" s="15">
        <v>2006.836</v>
      </c>
      <c r="M40" s="14">
        <v>6446.0339999999997</v>
      </c>
      <c r="N40" s="15">
        <v>1516.066</v>
      </c>
      <c r="O40" s="15">
        <v>1565.2570000000001</v>
      </c>
      <c r="P40" s="15">
        <v>1535.5350000000001</v>
      </c>
      <c r="Q40" s="15">
        <v>1829.1759999999999</v>
      </c>
      <c r="R40" s="14">
        <v>5870.8580000000002</v>
      </c>
      <c r="S40" s="15">
        <v>1358.126</v>
      </c>
      <c r="T40" s="15">
        <v>1398.06</v>
      </c>
      <c r="U40" s="15">
        <v>1402.8440000000001</v>
      </c>
      <c r="V40" s="15">
        <v>1711.828</v>
      </c>
      <c r="W40" s="14">
        <v>6133.7039999999997</v>
      </c>
      <c r="X40" s="15">
        <v>1332.4010000000001</v>
      </c>
      <c r="Y40" s="15">
        <v>1440.11</v>
      </c>
      <c r="Z40" s="15">
        <v>1488.8910000000001</v>
      </c>
      <c r="AA40" s="15">
        <v>1872.3019999999999</v>
      </c>
      <c r="AB40" s="14">
        <v>6936.9090000000006</v>
      </c>
      <c r="AC40" s="15">
        <v>1486.319</v>
      </c>
      <c r="AD40" s="15">
        <v>1628.11</v>
      </c>
      <c r="AE40" s="15">
        <v>1689.8230000000001</v>
      </c>
      <c r="AF40" s="15">
        <v>2132.6570000000002</v>
      </c>
      <c r="AG40" s="14">
        <v>7548.3909999999996</v>
      </c>
      <c r="AH40" s="15">
        <v>1770.4549999999999</v>
      </c>
      <c r="AI40" s="15">
        <v>1825.16</v>
      </c>
      <c r="AJ40" s="15">
        <v>1870.259</v>
      </c>
      <c r="AK40" s="15">
        <v>2082.5169999999998</v>
      </c>
      <c r="AL40" s="14">
        <v>7512.7309999999998</v>
      </c>
      <c r="AM40" s="15">
        <v>1542.0550000000001</v>
      </c>
      <c r="AN40" s="15">
        <v>1895.6369999999999</v>
      </c>
      <c r="AO40" s="15">
        <v>1777.241</v>
      </c>
      <c r="AP40" s="15">
        <v>2297.7979999999998</v>
      </c>
      <c r="AQ40" s="14">
        <v>6704.155999999999</v>
      </c>
      <c r="AR40" s="15">
        <v>1577.85</v>
      </c>
      <c r="AS40" s="15">
        <v>1602.2470000000001</v>
      </c>
      <c r="AT40" s="15">
        <v>1564.548</v>
      </c>
      <c r="AU40" s="15">
        <v>1959.511</v>
      </c>
      <c r="AV40" s="14">
        <v>5932.0779999999995</v>
      </c>
      <c r="AW40" s="15">
        <v>1274.1379999999999</v>
      </c>
      <c r="AX40" s="15">
        <v>1346.4549999999999</v>
      </c>
      <c r="AY40" s="15">
        <v>1475.1379999999999</v>
      </c>
      <c r="AZ40" s="15">
        <v>1836.347</v>
      </c>
      <c r="BA40" s="14">
        <v>6074.0449999999992</v>
      </c>
      <c r="BB40" s="15">
        <v>1291.751</v>
      </c>
      <c r="BC40" s="15">
        <v>1379.377</v>
      </c>
      <c r="BD40" s="15">
        <v>1513.0029999999999</v>
      </c>
      <c r="BE40" s="15">
        <v>1889.914</v>
      </c>
      <c r="BF40" s="14">
        <v>6120.7510000000002</v>
      </c>
      <c r="BG40" s="15">
        <v>1247.655</v>
      </c>
      <c r="BH40" s="15">
        <v>1356.355</v>
      </c>
      <c r="BI40" s="15">
        <v>1556.0719999999999</v>
      </c>
      <c r="BJ40" s="15">
        <v>1960.6690000000001</v>
      </c>
      <c r="BK40" s="71">
        <v>6227.7860000000001</v>
      </c>
      <c r="BL40" s="15">
        <v>1219.0809999999999</v>
      </c>
      <c r="BM40" s="15">
        <v>1387.6369999999999</v>
      </c>
      <c r="BN40" s="15">
        <v>1606.8710000000001</v>
      </c>
      <c r="BO40" s="15">
        <v>2014.1969999999999</v>
      </c>
      <c r="BP40" s="71">
        <v>6501.3220000000001</v>
      </c>
      <c r="BQ40" s="15">
        <v>1257.0920000000001</v>
      </c>
      <c r="BR40" s="15">
        <v>1450.915</v>
      </c>
      <c r="BS40" s="15">
        <v>1692.654</v>
      </c>
      <c r="BT40" s="15">
        <v>2100.6610000000001</v>
      </c>
      <c r="BU40" s="71">
        <v>6719.371000000001</v>
      </c>
      <c r="BV40" s="15">
        <v>1304.212</v>
      </c>
      <c r="BW40" s="15">
        <v>1502.173</v>
      </c>
      <c r="BX40" s="15">
        <v>1745.7070000000001</v>
      </c>
      <c r="BY40" s="15">
        <v>2167.279</v>
      </c>
      <c r="BZ40" s="71">
        <v>6838.7129999999997</v>
      </c>
      <c r="CA40" s="15">
        <v>1340.6859999999999</v>
      </c>
      <c r="CB40" s="15">
        <v>1537.914</v>
      </c>
      <c r="CC40" s="15">
        <v>1753.702</v>
      </c>
      <c r="CD40" s="15">
        <v>2206.4110000000001</v>
      </c>
      <c r="CE40" s="71">
        <v>7026.4049999999988</v>
      </c>
      <c r="CF40" s="15">
        <v>1373.021</v>
      </c>
      <c r="CG40" s="15">
        <v>1577.9559999999999</v>
      </c>
      <c r="CH40" s="15">
        <v>1806.895</v>
      </c>
      <c r="CI40" s="15">
        <v>2268.5329999999999</v>
      </c>
      <c r="CJ40" s="71">
        <v>7289.43</v>
      </c>
      <c r="CK40" s="15">
        <v>1405.37</v>
      </c>
      <c r="CL40" s="15">
        <v>1634.623</v>
      </c>
      <c r="CM40" s="15">
        <v>1880.538</v>
      </c>
      <c r="CN40" s="15">
        <v>2368.8989999999999</v>
      </c>
      <c r="CO40" s="71"/>
      <c r="CP40" s="15">
        <v>1484.13</v>
      </c>
      <c r="CQ40" s="15">
        <v>1786.7729999999999</v>
      </c>
    </row>
    <row r="41" spans="1:95" x14ac:dyDescent="0.25">
      <c r="A41" s="18"/>
      <c r="B41" s="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74"/>
      <c r="BL41" s="17"/>
      <c r="BM41" s="17"/>
      <c r="BN41" s="17"/>
      <c r="BO41" s="17"/>
      <c r="BP41" s="74"/>
      <c r="BQ41" s="17"/>
      <c r="BR41" s="17"/>
      <c r="BS41" s="17"/>
      <c r="BT41" s="17"/>
      <c r="BU41" s="74"/>
      <c r="BV41" s="17"/>
      <c r="BW41" s="17"/>
      <c r="BX41" s="17"/>
      <c r="BY41" s="17"/>
      <c r="BZ41" s="74"/>
      <c r="CA41" s="17"/>
      <c r="CB41" s="17"/>
      <c r="CC41" s="17"/>
      <c r="CD41" s="17"/>
      <c r="CE41" s="74"/>
      <c r="CF41" s="17"/>
      <c r="CG41" s="17"/>
      <c r="CH41" s="17"/>
      <c r="CI41" s="17"/>
      <c r="CJ41" s="74"/>
      <c r="CK41" s="17"/>
      <c r="CL41" s="17"/>
      <c r="CM41" s="17"/>
      <c r="CN41" s="17"/>
      <c r="CO41" s="74"/>
      <c r="CP41" s="17"/>
      <c r="CQ41" s="17"/>
    </row>
    <row r="42" spans="1:95" x14ac:dyDescent="0.25">
      <c r="A42" s="8" t="s">
        <v>16</v>
      </c>
      <c r="C42" s="19">
        <v>18936.73</v>
      </c>
      <c r="D42" s="19">
        <v>4367.7839999999997</v>
      </c>
      <c r="E42" s="19">
        <v>4544.3670000000002</v>
      </c>
      <c r="F42" s="19">
        <v>4680.982</v>
      </c>
      <c r="G42" s="19">
        <v>5343.5969999999998</v>
      </c>
      <c r="H42" s="19">
        <v>19323.156999999999</v>
      </c>
      <c r="I42" s="19">
        <v>4363.7370000000001</v>
      </c>
      <c r="J42" s="19">
        <v>4732.3029999999999</v>
      </c>
      <c r="K42" s="19">
        <v>4799.7079999999996</v>
      </c>
      <c r="L42" s="19">
        <v>5427.4089999999997</v>
      </c>
      <c r="M42" s="19">
        <v>19610.707000000002</v>
      </c>
      <c r="N42" s="19">
        <v>4580.3969999999999</v>
      </c>
      <c r="O42" s="19">
        <v>4642.71</v>
      </c>
      <c r="P42" s="19">
        <v>4876.4459999999999</v>
      </c>
      <c r="Q42" s="19">
        <v>5511.1540000000005</v>
      </c>
      <c r="R42" s="19">
        <v>20214.199000000001</v>
      </c>
      <c r="S42" s="19">
        <v>4684.3900000000003</v>
      </c>
      <c r="T42" s="19">
        <v>4769.3909999999996</v>
      </c>
      <c r="U42" s="19">
        <v>5072.3909999999996</v>
      </c>
      <c r="V42" s="19">
        <v>5688.027</v>
      </c>
      <c r="W42" s="19">
        <v>20858.488000000001</v>
      </c>
      <c r="X42" s="19">
        <v>4780.8069999999998</v>
      </c>
      <c r="Y42" s="19">
        <v>5060.6270000000004</v>
      </c>
      <c r="Z42" s="19">
        <v>5162.2190000000001</v>
      </c>
      <c r="AA42" s="19">
        <v>5854.835</v>
      </c>
      <c r="AB42" s="19">
        <v>21681.713</v>
      </c>
      <c r="AC42" s="19">
        <v>5025.9480000000003</v>
      </c>
      <c r="AD42" s="19">
        <v>5072.4040000000005</v>
      </c>
      <c r="AE42" s="19">
        <v>5372.7719999999999</v>
      </c>
      <c r="AF42" s="19">
        <v>6210.5889999999999</v>
      </c>
      <c r="AG42" s="19">
        <v>22562.697</v>
      </c>
      <c r="AH42" s="19">
        <v>5082.924</v>
      </c>
      <c r="AI42" s="19">
        <v>5528.5959999999995</v>
      </c>
      <c r="AJ42" s="19">
        <v>5582.8310000000001</v>
      </c>
      <c r="AK42" s="19">
        <v>6368.3459999999995</v>
      </c>
      <c r="AL42" s="19">
        <v>23004.655999999999</v>
      </c>
      <c r="AM42" s="19">
        <v>5113.4650000000001</v>
      </c>
      <c r="AN42" s="19">
        <v>5732.6779999999999</v>
      </c>
      <c r="AO42" s="19">
        <v>5703.1009999999997</v>
      </c>
      <c r="AP42" s="19">
        <v>6455.4120000000003</v>
      </c>
      <c r="AQ42" s="19">
        <v>22486.566999999999</v>
      </c>
      <c r="AR42" s="19">
        <v>4831.643</v>
      </c>
      <c r="AS42" s="19">
        <v>5569.3689999999997</v>
      </c>
      <c r="AT42" s="19">
        <v>5691.5320000000002</v>
      </c>
      <c r="AU42" s="19">
        <v>6394.0230000000001</v>
      </c>
      <c r="AV42" s="19">
        <v>23318.314999999999</v>
      </c>
      <c r="AW42" s="19">
        <v>5194.674</v>
      </c>
      <c r="AX42" s="19">
        <v>5876.8590000000004</v>
      </c>
      <c r="AY42" s="19">
        <v>5727.7960000000003</v>
      </c>
      <c r="AZ42" s="19">
        <v>6518.9859999999999</v>
      </c>
      <c r="BA42" s="19">
        <v>24193.031000000003</v>
      </c>
      <c r="BB42" s="19">
        <v>5348.2049999999999</v>
      </c>
      <c r="BC42" s="19">
        <v>6109.116</v>
      </c>
      <c r="BD42" s="19">
        <v>6157.5389999999998</v>
      </c>
      <c r="BE42" s="19">
        <v>6578.1710000000003</v>
      </c>
      <c r="BF42" s="19">
        <v>24928.630999999998</v>
      </c>
      <c r="BG42" s="19">
        <v>5544.6689999999999</v>
      </c>
      <c r="BH42" s="19">
        <v>6267.393</v>
      </c>
      <c r="BI42" s="19">
        <v>6274.875</v>
      </c>
      <c r="BJ42" s="19">
        <v>6841.6940000000004</v>
      </c>
      <c r="BK42" s="72">
        <v>25737.642</v>
      </c>
      <c r="BL42" s="19">
        <v>5693.732</v>
      </c>
      <c r="BM42" s="19">
        <v>6461.5420000000004</v>
      </c>
      <c r="BN42" s="19">
        <v>6509.3339999999998</v>
      </c>
      <c r="BO42" s="19">
        <v>7073.0339999999997</v>
      </c>
      <c r="BP42" s="72">
        <v>26702.805</v>
      </c>
      <c r="BQ42" s="19">
        <v>5870.64</v>
      </c>
      <c r="BR42" s="19">
        <v>6693.8639999999996</v>
      </c>
      <c r="BS42" s="19">
        <v>6767.0640000000003</v>
      </c>
      <c r="BT42" s="19">
        <v>7371.2370000000001</v>
      </c>
      <c r="BU42" s="72">
        <v>28238.278000000002</v>
      </c>
      <c r="BV42" s="19">
        <v>6218.7809999999999</v>
      </c>
      <c r="BW42" s="19">
        <v>7082.9690000000001</v>
      </c>
      <c r="BX42" s="19">
        <v>7205.183</v>
      </c>
      <c r="BY42" s="19">
        <v>7731.3450000000003</v>
      </c>
      <c r="BZ42" s="72">
        <v>29314.241999999998</v>
      </c>
      <c r="CA42" s="19">
        <v>6510.0259999999998</v>
      </c>
      <c r="CB42" s="19">
        <v>7414.5590000000002</v>
      </c>
      <c r="CC42" s="19">
        <v>7398.0410000000002</v>
      </c>
      <c r="CD42" s="19">
        <v>7991.616</v>
      </c>
      <c r="CE42" s="72">
        <v>30364.851999999999</v>
      </c>
      <c r="CF42" s="19">
        <v>6840.4319999999998</v>
      </c>
      <c r="CG42" s="19">
        <v>7677.34</v>
      </c>
      <c r="CH42" s="19">
        <v>7644.777</v>
      </c>
      <c r="CI42" s="19">
        <v>8202.3029999999999</v>
      </c>
      <c r="CJ42" s="72">
        <v>31713.203999999998</v>
      </c>
      <c r="CK42" s="19">
        <v>7082.5829999999996</v>
      </c>
      <c r="CL42" s="19">
        <v>8002.8590000000004</v>
      </c>
      <c r="CM42" s="19">
        <v>8035.03</v>
      </c>
      <c r="CN42" s="19">
        <v>8592.732</v>
      </c>
      <c r="CO42" s="72"/>
      <c r="CP42" s="19">
        <v>7395.82</v>
      </c>
      <c r="CQ42" s="19">
        <v>8325.0730000000003</v>
      </c>
    </row>
    <row r="43" spans="1:95" x14ac:dyDescent="0.25">
      <c r="A43" s="18"/>
      <c r="B43" s="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74"/>
      <c r="BL43" s="17"/>
      <c r="BM43" s="17"/>
      <c r="BN43" s="17"/>
      <c r="BO43" s="17"/>
      <c r="BP43" s="74"/>
      <c r="BQ43" s="17"/>
      <c r="BR43" s="17"/>
      <c r="BS43" s="17"/>
      <c r="BT43" s="17"/>
      <c r="BU43" s="74"/>
      <c r="BV43" s="17"/>
      <c r="BW43" s="17"/>
      <c r="BX43" s="17"/>
      <c r="BY43" s="17"/>
      <c r="BZ43" s="74"/>
      <c r="CA43" s="17"/>
      <c r="CB43" s="17"/>
      <c r="CC43" s="17"/>
      <c r="CD43" s="17"/>
      <c r="CE43" s="74"/>
      <c r="CF43" s="17"/>
      <c r="CG43" s="17"/>
      <c r="CH43" s="17"/>
      <c r="CI43" s="17"/>
      <c r="CJ43" s="74"/>
      <c r="CK43" s="17"/>
      <c r="CL43" s="17"/>
      <c r="CM43" s="17"/>
      <c r="CN43" s="17"/>
      <c r="CO43" s="74"/>
      <c r="CP43" s="17"/>
      <c r="CQ43" s="17"/>
    </row>
    <row r="44" spans="1:95" x14ac:dyDescent="0.25">
      <c r="A44" s="8" t="s">
        <v>9</v>
      </c>
      <c r="C44" s="14">
        <v>4574.8580000000002</v>
      </c>
      <c r="D44" s="15">
        <v>1070.502</v>
      </c>
      <c r="E44" s="15">
        <v>1123.088</v>
      </c>
      <c r="F44" s="15">
        <v>1152.325</v>
      </c>
      <c r="G44" s="15">
        <v>1228.943</v>
      </c>
      <c r="H44" s="14">
        <v>4679.9880000000003</v>
      </c>
      <c r="I44" s="15">
        <v>1094.598</v>
      </c>
      <c r="J44" s="15">
        <v>1134.201</v>
      </c>
      <c r="K44" s="15">
        <v>1177.8420000000001</v>
      </c>
      <c r="L44" s="15">
        <v>1273.347</v>
      </c>
      <c r="M44" s="14">
        <v>4908.6669999999995</v>
      </c>
      <c r="N44" s="15">
        <v>1124.7429999999999</v>
      </c>
      <c r="O44" s="15">
        <v>1194.17</v>
      </c>
      <c r="P44" s="15">
        <v>1263.8630000000001</v>
      </c>
      <c r="Q44" s="15">
        <v>1325.8910000000001</v>
      </c>
      <c r="R44" s="14">
        <v>5026.82</v>
      </c>
      <c r="S44" s="15">
        <v>1172.8800000000001</v>
      </c>
      <c r="T44" s="15">
        <v>1233.1500000000001</v>
      </c>
      <c r="U44" s="15">
        <v>1265.9169999999999</v>
      </c>
      <c r="V44" s="15">
        <v>1354.873</v>
      </c>
      <c r="W44" s="14">
        <v>5181.1010000000006</v>
      </c>
      <c r="X44" s="15">
        <v>1219.643</v>
      </c>
      <c r="Y44" s="15">
        <v>1257.809</v>
      </c>
      <c r="Z44" s="15">
        <v>1310.548</v>
      </c>
      <c r="AA44" s="15">
        <v>1393.1010000000001</v>
      </c>
      <c r="AB44" s="14">
        <v>5373.5830000000005</v>
      </c>
      <c r="AC44" s="15">
        <v>1238.6479999999999</v>
      </c>
      <c r="AD44" s="15">
        <v>1242.046</v>
      </c>
      <c r="AE44" s="15">
        <v>1393.5920000000001</v>
      </c>
      <c r="AF44" s="15">
        <v>1499.297</v>
      </c>
      <c r="AG44" s="14">
        <v>5591.5460000000003</v>
      </c>
      <c r="AH44" s="15">
        <v>1275.6020000000001</v>
      </c>
      <c r="AI44" s="15">
        <v>1268.1679999999999</v>
      </c>
      <c r="AJ44" s="15">
        <v>1455.298</v>
      </c>
      <c r="AK44" s="15">
        <v>1592.4780000000001</v>
      </c>
      <c r="AL44" s="14">
        <v>5871.598</v>
      </c>
      <c r="AM44" s="15">
        <v>1337.569</v>
      </c>
      <c r="AN44" s="15">
        <v>1356.1690000000001</v>
      </c>
      <c r="AO44" s="15">
        <v>1472.1780000000001</v>
      </c>
      <c r="AP44" s="15">
        <v>1705.682</v>
      </c>
      <c r="AQ44" s="14">
        <v>5967.79</v>
      </c>
      <c r="AR44" s="15">
        <v>1316.625</v>
      </c>
      <c r="AS44" s="15">
        <v>1385.6949999999999</v>
      </c>
      <c r="AT44" s="15">
        <v>1529.537</v>
      </c>
      <c r="AU44" s="15">
        <v>1735.933</v>
      </c>
      <c r="AV44" s="14">
        <v>6168.259</v>
      </c>
      <c r="AW44" s="15">
        <v>1369.0250000000001</v>
      </c>
      <c r="AX44" s="15">
        <v>1447.4939999999999</v>
      </c>
      <c r="AY44" s="15">
        <v>1578.72</v>
      </c>
      <c r="AZ44" s="15">
        <v>1773.02</v>
      </c>
      <c r="BA44" s="14">
        <v>6384.9339999999993</v>
      </c>
      <c r="BB44" s="15">
        <v>1401.279</v>
      </c>
      <c r="BC44" s="15">
        <v>1530.5550000000001</v>
      </c>
      <c r="BD44" s="15">
        <v>1643.2260000000001</v>
      </c>
      <c r="BE44" s="15">
        <v>1809.874</v>
      </c>
      <c r="BF44" s="14">
        <v>6553.0789999999997</v>
      </c>
      <c r="BG44" s="15">
        <v>1433.5840000000001</v>
      </c>
      <c r="BH44" s="15">
        <v>1528.9449999999999</v>
      </c>
      <c r="BI44" s="15">
        <v>1714.2619999999999</v>
      </c>
      <c r="BJ44" s="15">
        <v>1876.288</v>
      </c>
      <c r="BK44" s="71">
        <v>6759.2749999999996</v>
      </c>
      <c r="BL44" s="15">
        <v>1482.1030000000001</v>
      </c>
      <c r="BM44" s="15">
        <v>1543.287</v>
      </c>
      <c r="BN44" s="15">
        <v>1792.2850000000001</v>
      </c>
      <c r="BO44" s="15">
        <v>1941.6</v>
      </c>
      <c r="BP44" s="71">
        <v>7020.4789999999994</v>
      </c>
      <c r="BQ44" s="15">
        <v>1514.308</v>
      </c>
      <c r="BR44" s="15">
        <v>1610.258</v>
      </c>
      <c r="BS44" s="15">
        <v>1843.433</v>
      </c>
      <c r="BT44" s="15">
        <v>2052.48</v>
      </c>
      <c r="BU44" s="71">
        <v>7375.6050000000005</v>
      </c>
      <c r="BV44" s="15">
        <v>1626.8109999999999</v>
      </c>
      <c r="BW44" s="15">
        <v>1675.19</v>
      </c>
      <c r="BX44" s="15">
        <v>1946.8679999999999</v>
      </c>
      <c r="BY44" s="15">
        <v>2126.7359999999999</v>
      </c>
      <c r="BZ44" s="71">
        <v>7618.1490000000003</v>
      </c>
      <c r="CA44" s="15">
        <v>1688.76</v>
      </c>
      <c r="CB44" s="15">
        <v>1684.0160000000001</v>
      </c>
      <c r="CC44" s="15">
        <v>2030.69</v>
      </c>
      <c r="CD44" s="15">
        <v>2214.683</v>
      </c>
      <c r="CE44" s="71">
        <v>7872.99</v>
      </c>
      <c r="CF44" s="15">
        <v>1729.4829999999999</v>
      </c>
      <c r="CG44" s="15">
        <v>1787.12</v>
      </c>
      <c r="CH44" s="15">
        <v>2086.5839999999998</v>
      </c>
      <c r="CI44" s="15">
        <v>2269.8029999999999</v>
      </c>
      <c r="CJ44" s="71">
        <v>8167.4880000000003</v>
      </c>
      <c r="CK44" s="15">
        <v>1836.8679999999999</v>
      </c>
      <c r="CL44" s="15">
        <v>1783.944</v>
      </c>
      <c r="CM44" s="15">
        <v>2145.9740000000002</v>
      </c>
      <c r="CN44" s="15">
        <v>2400.7020000000002</v>
      </c>
      <c r="CO44" s="71"/>
      <c r="CP44" s="15">
        <v>1928.4870000000001</v>
      </c>
      <c r="CQ44" s="15">
        <v>1959.2059999999999</v>
      </c>
    </row>
    <row r="45" spans="1:95" x14ac:dyDescent="0.25">
      <c r="A45" s="18"/>
      <c r="B45" s="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74"/>
      <c r="BL45" s="17"/>
      <c r="BM45" s="17"/>
      <c r="BN45" s="17"/>
      <c r="BO45" s="17"/>
      <c r="BP45" s="74"/>
      <c r="BQ45" s="17"/>
      <c r="BR45" s="17"/>
      <c r="BS45" s="17"/>
      <c r="BT45" s="17"/>
      <c r="BU45" s="74"/>
      <c r="BV45" s="17"/>
      <c r="BW45" s="17"/>
      <c r="BX45" s="17"/>
      <c r="BY45" s="17"/>
      <c r="BZ45" s="74"/>
      <c r="CA45" s="17"/>
      <c r="CB45" s="17"/>
      <c r="CC45" s="17"/>
      <c r="CD45" s="17"/>
      <c r="CE45" s="74"/>
      <c r="CF45" s="17"/>
      <c r="CG45" s="17"/>
      <c r="CH45" s="17"/>
      <c r="CI45" s="17"/>
      <c r="CJ45" s="74"/>
      <c r="CK45" s="17"/>
      <c r="CL45" s="17"/>
      <c r="CM45" s="17"/>
      <c r="CN45" s="17"/>
      <c r="CO45" s="74"/>
      <c r="CP45" s="17"/>
      <c r="CQ45" s="17"/>
    </row>
    <row r="46" spans="1:95" x14ac:dyDescent="0.25">
      <c r="A46" s="8" t="s">
        <v>10</v>
      </c>
      <c r="C46" s="14">
        <v>7827.1440000000002</v>
      </c>
      <c r="D46" s="15">
        <v>1931.4870000000001</v>
      </c>
      <c r="E46" s="15">
        <v>1950.8520000000001</v>
      </c>
      <c r="F46" s="15">
        <v>1952.7940000000001</v>
      </c>
      <c r="G46" s="15">
        <v>1992.011</v>
      </c>
      <c r="H46" s="14">
        <v>8438.5990000000002</v>
      </c>
      <c r="I46" s="15">
        <v>2051.7260000000001</v>
      </c>
      <c r="J46" s="15">
        <v>2116.4989999999998</v>
      </c>
      <c r="K46" s="15">
        <v>2109.7629999999999</v>
      </c>
      <c r="L46" s="15">
        <v>2160.6109999999999</v>
      </c>
      <c r="M46" s="14">
        <v>9284.0540000000001</v>
      </c>
      <c r="N46" s="15">
        <v>2235.7359999999999</v>
      </c>
      <c r="O46" s="15">
        <v>2295.9679999999998</v>
      </c>
      <c r="P46" s="15">
        <v>2328.759</v>
      </c>
      <c r="Q46" s="15">
        <v>2423.5909999999999</v>
      </c>
      <c r="R46" s="14">
        <v>10716.174999999999</v>
      </c>
      <c r="S46" s="15">
        <v>2556.462</v>
      </c>
      <c r="T46" s="15">
        <v>2672.5410000000002</v>
      </c>
      <c r="U46" s="15">
        <v>2709.3110000000001</v>
      </c>
      <c r="V46" s="15">
        <v>2777.8609999999999</v>
      </c>
      <c r="W46" s="14">
        <v>11932.425999999999</v>
      </c>
      <c r="X46" s="15">
        <v>2878.7869999999998</v>
      </c>
      <c r="Y46" s="15">
        <v>2981.4229999999998</v>
      </c>
      <c r="Z46" s="15">
        <v>2972.0830000000001</v>
      </c>
      <c r="AA46" s="15">
        <v>3100.1329999999998</v>
      </c>
      <c r="AB46" s="14">
        <v>14146.134</v>
      </c>
      <c r="AC46" s="15">
        <v>3321.2550000000001</v>
      </c>
      <c r="AD46" s="15">
        <v>3479.9850000000001</v>
      </c>
      <c r="AE46" s="15">
        <v>3556.1019999999999</v>
      </c>
      <c r="AF46" s="15">
        <v>3788.7919999999999</v>
      </c>
      <c r="AG46" s="14">
        <v>17376.963</v>
      </c>
      <c r="AH46" s="15">
        <v>4087.88</v>
      </c>
      <c r="AI46" s="15">
        <v>4284.0559999999996</v>
      </c>
      <c r="AJ46" s="15">
        <v>4362.1620000000003</v>
      </c>
      <c r="AK46" s="15">
        <v>4642.8649999999998</v>
      </c>
      <c r="AL46" s="14">
        <v>19905.483</v>
      </c>
      <c r="AM46" s="15">
        <v>4884.6869999999999</v>
      </c>
      <c r="AN46" s="15">
        <v>5110.8729999999996</v>
      </c>
      <c r="AO46" s="15">
        <v>5001.49</v>
      </c>
      <c r="AP46" s="15">
        <v>4908.433</v>
      </c>
      <c r="AQ46" s="14">
        <v>20412.701999999997</v>
      </c>
      <c r="AR46" s="15">
        <v>4940.5349999999999</v>
      </c>
      <c r="AS46" s="15">
        <v>5164.2830000000004</v>
      </c>
      <c r="AT46" s="15">
        <v>5128.3310000000001</v>
      </c>
      <c r="AU46" s="15">
        <v>5179.5529999999999</v>
      </c>
      <c r="AV46" s="14">
        <v>20995.883999999998</v>
      </c>
      <c r="AW46" s="15">
        <v>5067.4110000000001</v>
      </c>
      <c r="AX46" s="15">
        <v>5426.8450000000003</v>
      </c>
      <c r="AY46" s="15">
        <v>5150.1719999999996</v>
      </c>
      <c r="AZ46" s="15">
        <v>5351.4560000000001</v>
      </c>
      <c r="BA46" s="14">
        <v>22001.510999999999</v>
      </c>
      <c r="BB46" s="15">
        <v>5203.6729999999998</v>
      </c>
      <c r="BC46" s="15">
        <v>5586.84</v>
      </c>
      <c r="BD46" s="15">
        <v>5380.4430000000002</v>
      </c>
      <c r="BE46" s="15">
        <v>5830.5550000000003</v>
      </c>
      <c r="BF46" s="14">
        <v>22676.924999999999</v>
      </c>
      <c r="BG46" s="15">
        <v>5528.0950000000003</v>
      </c>
      <c r="BH46" s="15">
        <v>5961.9830000000002</v>
      </c>
      <c r="BI46" s="15">
        <v>5394.05</v>
      </c>
      <c r="BJ46" s="15">
        <v>5792.7969999999996</v>
      </c>
      <c r="BK46" s="71">
        <v>23345.294999999998</v>
      </c>
      <c r="BL46" s="15">
        <v>5570.2520000000004</v>
      </c>
      <c r="BM46" s="15">
        <v>6070.2049999999999</v>
      </c>
      <c r="BN46" s="15">
        <v>5781.4129999999996</v>
      </c>
      <c r="BO46" s="15">
        <v>5923.4250000000002</v>
      </c>
      <c r="BP46" s="71">
        <v>24036.641</v>
      </c>
      <c r="BQ46" s="15">
        <v>5671.86</v>
      </c>
      <c r="BR46" s="15">
        <v>6271.7089999999998</v>
      </c>
      <c r="BS46" s="15">
        <v>5942.9440000000004</v>
      </c>
      <c r="BT46" s="15">
        <v>6150.1279999999997</v>
      </c>
      <c r="BU46" s="71">
        <v>24818.345000000001</v>
      </c>
      <c r="BV46" s="15">
        <v>5902.6469999999999</v>
      </c>
      <c r="BW46" s="15">
        <v>6478.6620000000003</v>
      </c>
      <c r="BX46" s="15">
        <v>6102.6450000000004</v>
      </c>
      <c r="BY46" s="15">
        <v>6334.3909999999996</v>
      </c>
      <c r="BZ46" s="71">
        <v>25516.792999999998</v>
      </c>
      <c r="CA46" s="15">
        <v>6078.9589999999998</v>
      </c>
      <c r="CB46" s="15">
        <v>6646.4229999999998</v>
      </c>
      <c r="CC46" s="15">
        <v>6260.8630000000003</v>
      </c>
      <c r="CD46" s="15">
        <v>6530.5479999999998</v>
      </c>
      <c r="CE46" s="71">
        <v>26603.603999999999</v>
      </c>
      <c r="CF46" s="15">
        <v>6289.9380000000001</v>
      </c>
      <c r="CG46" s="15">
        <v>6870.4790000000003</v>
      </c>
      <c r="CH46" s="15">
        <v>6474.0839999999998</v>
      </c>
      <c r="CI46" s="15">
        <v>6969.1030000000001</v>
      </c>
      <c r="CJ46" s="71">
        <v>27854.18</v>
      </c>
      <c r="CK46" s="15">
        <v>6444.607</v>
      </c>
      <c r="CL46" s="15">
        <v>7436.6790000000001</v>
      </c>
      <c r="CM46" s="15">
        <v>6736.1809999999996</v>
      </c>
      <c r="CN46" s="15">
        <v>7236.7129999999997</v>
      </c>
      <c r="CO46" s="71"/>
      <c r="CP46" s="15">
        <v>6808.8440000000001</v>
      </c>
      <c r="CQ46" s="15">
        <v>7414.1260000000002</v>
      </c>
    </row>
    <row r="47" spans="1:95" outlineLevel="1" x14ac:dyDescent="0.25">
      <c r="A47" s="31" t="s">
        <v>17</v>
      </c>
      <c r="B47" s="1"/>
      <c r="C47" s="19">
        <v>2469.7699999999995</v>
      </c>
      <c r="D47" s="16">
        <v>590.10799999999995</v>
      </c>
      <c r="E47" s="16">
        <v>601.86799999999994</v>
      </c>
      <c r="F47" s="16">
        <v>624.15699999999993</v>
      </c>
      <c r="G47" s="16">
        <v>653.63699999999994</v>
      </c>
      <c r="H47" s="19">
        <v>2637.9110000000001</v>
      </c>
      <c r="I47" s="16">
        <v>631.53300000000002</v>
      </c>
      <c r="J47" s="16">
        <v>662.21299999999997</v>
      </c>
      <c r="K47" s="16">
        <v>659.70499999999993</v>
      </c>
      <c r="L47" s="16">
        <v>684.46</v>
      </c>
      <c r="M47" s="19">
        <v>2691.7109999999998</v>
      </c>
      <c r="N47" s="16">
        <v>660.01</v>
      </c>
      <c r="O47" s="16">
        <v>664.47599999999989</v>
      </c>
      <c r="P47" s="16">
        <v>673.01699999999994</v>
      </c>
      <c r="Q47" s="16">
        <v>694.20800000000008</v>
      </c>
      <c r="R47" s="19">
        <v>2754.721</v>
      </c>
      <c r="S47" s="16">
        <v>655.46999999999991</v>
      </c>
      <c r="T47" s="16">
        <v>680.46300000000008</v>
      </c>
      <c r="U47" s="16">
        <v>699.15000000000009</v>
      </c>
      <c r="V47" s="16">
        <v>719.63799999999992</v>
      </c>
      <c r="W47" s="19">
        <v>2844.4439999999995</v>
      </c>
      <c r="X47" s="16">
        <v>695.44399999999996</v>
      </c>
      <c r="Y47" s="16">
        <v>724.57499999999993</v>
      </c>
      <c r="Z47" s="16">
        <v>701.24199999999996</v>
      </c>
      <c r="AA47" s="16">
        <v>723.18299999999999</v>
      </c>
      <c r="AB47" s="19">
        <v>2966.6880000000001</v>
      </c>
      <c r="AC47" s="16">
        <v>716.95600000000002</v>
      </c>
      <c r="AD47" s="16">
        <v>728.61500000000001</v>
      </c>
      <c r="AE47" s="16">
        <v>735.27</v>
      </c>
      <c r="AF47" s="16">
        <v>785.84699999999998</v>
      </c>
      <c r="AG47" s="19">
        <v>3140.9940000000001</v>
      </c>
      <c r="AH47" s="16">
        <v>761.17900000000009</v>
      </c>
      <c r="AI47" s="16">
        <v>781.86799999999994</v>
      </c>
      <c r="AJ47" s="16">
        <v>770.58</v>
      </c>
      <c r="AK47" s="16">
        <v>827.36700000000008</v>
      </c>
      <c r="AL47" s="19">
        <v>3246.1480000000001</v>
      </c>
      <c r="AM47" s="16">
        <v>774.495</v>
      </c>
      <c r="AN47" s="16">
        <v>856.20399999999995</v>
      </c>
      <c r="AO47" s="16">
        <v>789.8839999999999</v>
      </c>
      <c r="AP47" s="16">
        <v>825.56499999999994</v>
      </c>
      <c r="AQ47" s="19">
        <v>3137.4</v>
      </c>
      <c r="AR47" s="16">
        <v>724.81399999999996</v>
      </c>
      <c r="AS47" s="16">
        <v>809.14799999999991</v>
      </c>
      <c r="AT47" s="16">
        <v>771.34699999999998</v>
      </c>
      <c r="AU47" s="16">
        <v>832.09099999999989</v>
      </c>
      <c r="AV47" s="19">
        <v>3225.64</v>
      </c>
      <c r="AW47" s="16">
        <v>748.10700000000008</v>
      </c>
      <c r="AX47" s="16">
        <v>843.00300000000004</v>
      </c>
      <c r="AY47" s="16">
        <v>787.01899999999989</v>
      </c>
      <c r="AZ47" s="16">
        <v>847.51100000000008</v>
      </c>
      <c r="BA47" s="19">
        <v>3335.4110000000001</v>
      </c>
      <c r="BB47" s="16">
        <v>772.96100000000001</v>
      </c>
      <c r="BC47" s="16">
        <v>878.14499999999998</v>
      </c>
      <c r="BD47" s="16">
        <v>828.48299999999995</v>
      </c>
      <c r="BE47" s="16">
        <v>855.822</v>
      </c>
      <c r="BF47" s="19">
        <v>3408.9989999999998</v>
      </c>
      <c r="BG47" s="16">
        <v>798.04599999999994</v>
      </c>
      <c r="BH47" s="16">
        <v>894.87</v>
      </c>
      <c r="BI47" s="16">
        <v>829.15100000000007</v>
      </c>
      <c r="BJ47" s="16">
        <v>886.9319999999999</v>
      </c>
      <c r="BK47" s="72">
        <v>3506.741</v>
      </c>
      <c r="BL47" s="16">
        <v>814.9</v>
      </c>
      <c r="BM47" s="16">
        <v>921.24900000000002</v>
      </c>
      <c r="BN47" s="16">
        <v>860.73799999999994</v>
      </c>
      <c r="BO47" s="16">
        <v>909.85400000000004</v>
      </c>
      <c r="BP47" s="72">
        <v>3650.319</v>
      </c>
      <c r="BQ47" s="16">
        <v>843.20699999999999</v>
      </c>
      <c r="BR47" s="16">
        <v>952.81600000000003</v>
      </c>
      <c r="BS47" s="16">
        <v>894.6049999999999</v>
      </c>
      <c r="BT47" s="16">
        <v>959.69099999999992</v>
      </c>
      <c r="BU47" s="72">
        <v>3802.4050000000002</v>
      </c>
      <c r="BV47" s="16">
        <v>881.60900000000004</v>
      </c>
      <c r="BW47" s="16">
        <v>987.53700000000003</v>
      </c>
      <c r="BX47" s="16">
        <v>937.14599999999996</v>
      </c>
      <c r="BY47" s="16">
        <v>996.11299999999994</v>
      </c>
      <c r="BZ47" s="72">
        <v>3973.7799999999997</v>
      </c>
      <c r="CA47" s="16">
        <v>930.97</v>
      </c>
      <c r="CB47" s="16">
        <v>1023.2670000000001</v>
      </c>
      <c r="CC47" s="16">
        <v>978.59900000000005</v>
      </c>
      <c r="CD47" s="16">
        <v>1040.944</v>
      </c>
      <c r="CE47" s="72">
        <v>4117.6679999999997</v>
      </c>
      <c r="CF47" s="16">
        <v>975.25300000000004</v>
      </c>
      <c r="CG47" s="16">
        <v>1051.6849999999999</v>
      </c>
      <c r="CH47" s="16">
        <v>1007.8810000000001</v>
      </c>
      <c r="CI47" s="16">
        <v>1082.8489999999999</v>
      </c>
      <c r="CJ47" s="72">
        <v>4282.0439999999999</v>
      </c>
      <c r="CK47" s="16">
        <v>1008.1899999999999</v>
      </c>
      <c r="CL47" s="16">
        <v>1099.7429999999999</v>
      </c>
      <c r="CM47" s="16">
        <v>1044.5340000000001</v>
      </c>
      <c r="CN47" s="16">
        <v>1129.577</v>
      </c>
      <c r="CO47" s="72"/>
      <c r="CP47" s="16">
        <v>1035.193</v>
      </c>
      <c r="CQ47" s="16">
        <v>1128.4089999999999</v>
      </c>
    </row>
    <row r="48" spans="1:95" ht="30" outlineLevel="1" x14ac:dyDescent="0.25">
      <c r="A48" s="31" t="s">
        <v>41</v>
      </c>
      <c r="B48" s="1"/>
      <c r="C48" s="19">
        <v>1291.8910000000001</v>
      </c>
      <c r="D48" s="16">
        <v>311.61399999999998</v>
      </c>
      <c r="E48" s="16">
        <v>321.26300000000003</v>
      </c>
      <c r="F48" s="16">
        <v>339.16899999999998</v>
      </c>
      <c r="G48" s="16">
        <v>319.84500000000003</v>
      </c>
      <c r="H48" s="19">
        <v>1315.595</v>
      </c>
      <c r="I48" s="16">
        <v>310.21699999999998</v>
      </c>
      <c r="J48" s="16">
        <v>322.47499999999997</v>
      </c>
      <c r="K48" s="16">
        <v>346.97199999999998</v>
      </c>
      <c r="L48" s="16">
        <v>335.93099999999998</v>
      </c>
      <c r="M48" s="19">
        <v>1509.9369999999999</v>
      </c>
      <c r="N48" s="16">
        <v>337.17599999999999</v>
      </c>
      <c r="O48" s="16">
        <v>362.82499999999999</v>
      </c>
      <c r="P48" s="16">
        <v>404.96900000000005</v>
      </c>
      <c r="Q48" s="16">
        <v>404.96699999999998</v>
      </c>
      <c r="R48" s="19">
        <v>1824.203</v>
      </c>
      <c r="S48" s="16">
        <v>422.44499999999999</v>
      </c>
      <c r="T48" s="16">
        <v>455.74899999999997</v>
      </c>
      <c r="U48" s="16">
        <v>491.77500000000003</v>
      </c>
      <c r="V48" s="16">
        <v>454.23400000000004</v>
      </c>
      <c r="W48" s="19">
        <v>1737.1599999999999</v>
      </c>
      <c r="X48" s="16">
        <v>422.83500000000004</v>
      </c>
      <c r="Y48" s="16">
        <v>427.197</v>
      </c>
      <c r="Z48" s="16">
        <v>453.15300000000002</v>
      </c>
      <c r="AA48" s="16">
        <v>433.97500000000002</v>
      </c>
      <c r="AB48" s="19">
        <v>1927.1110000000001</v>
      </c>
      <c r="AC48" s="16">
        <v>439.11699999999996</v>
      </c>
      <c r="AD48" s="16">
        <v>471.01</v>
      </c>
      <c r="AE48" s="16">
        <v>517.68799999999999</v>
      </c>
      <c r="AF48" s="16">
        <v>499.29600000000005</v>
      </c>
      <c r="AG48" s="19">
        <v>2073.9570000000003</v>
      </c>
      <c r="AH48" s="16">
        <v>510.43100000000004</v>
      </c>
      <c r="AI48" s="16">
        <v>498.584</v>
      </c>
      <c r="AJ48" s="16">
        <v>555.38299999999992</v>
      </c>
      <c r="AK48" s="16">
        <v>509.55899999999997</v>
      </c>
      <c r="AL48" s="19">
        <v>1919.92</v>
      </c>
      <c r="AM48" s="16">
        <v>487.13800000000003</v>
      </c>
      <c r="AN48" s="16">
        <v>494.38300000000004</v>
      </c>
      <c r="AO48" s="16">
        <v>509.99700000000001</v>
      </c>
      <c r="AP48" s="16">
        <v>428.40200000000004</v>
      </c>
      <c r="AQ48" s="19">
        <v>1775.385</v>
      </c>
      <c r="AR48" s="16">
        <v>405.04500000000002</v>
      </c>
      <c r="AS48" s="16">
        <v>426.96300000000002</v>
      </c>
      <c r="AT48" s="16">
        <v>481.79300000000001</v>
      </c>
      <c r="AU48" s="16">
        <v>461.584</v>
      </c>
      <c r="AV48" s="19">
        <v>1904.5229999999999</v>
      </c>
      <c r="AW48" s="16">
        <v>449.07600000000002</v>
      </c>
      <c r="AX48" s="16">
        <v>506.93599999999998</v>
      </c>
      <c r="AY48" s="16">
        <v>466.08499999999998</v>
      </c>
      <c r="AZ48" s="16">
        <v>482.42599999999999</v>
      </c>
      <c r="BA48" s="19">
        <v>2009.6780000000001</v>
      </c>
      <c r="BB48" s="16">
        <v>487.48700000000002</v>
      </c>
      <c r="BC48" s="16">
        <v>499.947</v>
      </c>
      <c r="BD48" s="16">
        <v>550.16</v>
      </c>
      <c r="BE48" s="16">
        <v>472.084</v>
      </c>
      <c r="BF48" s="19">
        <v>2046.9849999999999</v>
      </c>
      <c r="BG48" s="16">
        <v>498.75399999999996</v>
      </c>
      <c r="BH48" s="16">
        <v>482.61599999999999</v>
      </c>
      <c r="BI48" s="16">
        <v>524.69900000000007</v>
      </c>
      <c r="BJ48" s="16">
        <v>540.91600000000005</v>
      </c>
      <c r="BK48" s="72">
        <v>2196.2440000000001</v>
      </c>
      <c r="BL48" s="16">
        <v>526.46500000000003</v>
      </c>
      <c r="BM48" s="16">
        <v>544.66300000000001</v>
      </c>
      <c r="BN48" s="16">
        <v>570.02800000000002</v>
      </c>
      <c r="BO48" s="16">
        <v>555.08799999999997</v>
      </c>
      <c r="BP48" s="72">
        <v>2455.5929999999998</v>
      </c>
      <c r="BQ48" s="16">
        <v>558.00299999999993</v>
      </c>
      <c r="BR48" s="16">
        <v>589.89099999999996</v>
      </c>
      <c r="BS48" s="16">
        <v>666.21600000000001</v>
      </c>
      <c r="BT48" s="16">
        <v>641.48299999999995</v>
      </c>
      <c r="BU48" s="72">
        <v>2621.7200000000003</v>
      </c>
      <c r="BV48" s="16">
        <v>611.971</v>
      </c>
      <c r="BW48" s="16">
        <v>641.15800000000002</v>
      </c>
      <c r="BX48" s="16">
        <v>705.33699999999999</v>
      </c>
      <c r="BY48" s="16">
        <v>663.25400000000002</v>
      </c>
      <c r="BZ48" s="72">
        <v>2699.2069999999999</v>
      </c>
      <c r="CA48" s="16">
        <v>625.12900000000002</v>
      </c>
      <c r="CB48" s="16">
        <v>636.88400000000001</v>
      </c>
      <c r="CC48" s="16">
        <v>742.81799999999998</v>
      </c>
      <c r="CD48" s="16">
        <v>694.37599999999998</v>
      </c>
      <c r="CE48" s="72">
        <v>2803.4459999999999</v>
      </c>
      <c r="CF48" s="16">
        <v>672.99099999999999</v>
      </c>
      <c r="CG48" s="16">
        <v>696.53000000000009</v>
      </c>
      <c r="CH48" s="16">
        <v>741.61300000000006</v>
      </c>
      <c r="CI48" s="16">
        <v>692.31200000000001</v>
      </c>
      <c r="CJ48" s="72">
        <v>2865.48</v>
      </c>
      <c r="CK48" s="16">
        <v>664.34699999999998</v>
      </c>
      <c r="CL48" s="16">
        <v>694.46299999999997</v>
      </c>
      <c r="CM48" s="16">
        <v>783.54700000000003</v>
      </c>
      <c r="CN48" s="16">
        <v>723.12300000000005</v>
      </c>
      <c r="CO48" s="72"/>
      <c r="CP48" s="16">
        <v>696.28699999999992</v>
      </c>
      <c r="CQ48" s="16">
        <v>705.89800000000002</v>
      </c>
    </row>
    <row r="49" spans="1:95" outlineLevel="1" x14ac:dyDescent="0.25">
      <c r="A49" s="31" t="s">
        <v>38</v>
      </c>
      <c r="B49" s="1"/>
      <c r="C49" s="19">
        <v>4065.4840000000004</v>
      </c>
      <c r="D49" s="16">
        <v>1029.7350000000001</v>
      </c>
      <c r="E49" s="16">
        <v>1027.6990000000001</v>
      </c>
      <c r="F49" s="16">
        <v>989.47500000000002</v>
      </c>
      <c r="G49" s="16">
        <v>1018.575</v>
      </c>
      <c r="H49" s="19">
        <v>4485.0929999999998</v>
      </c>
      <c r="I49" s="16">
        <v>1110.058</v>
      </c>
      <c r="J49" s="16">
        <v>1131.8890000000001</v>
      </c>
      <c r="K49" s="16">
        <v>1103.0930000000001</v>
      </c>
      <c r="L49" s="16">
        <v>1140.0529999999999</v>
      </c>
      <c r="M49" s="19">
        <v>5092.5649999999996</v>
      </c>
      <c r="N49" s="16">
        <v>1237.7939999999999</v>
      </c>
      <c r="O49" s="16">
        <v>1269.9449999999999</v>
      </c>
      <c r="P49" s="16">
        <v>1256.4879999999998</v>
      </c>
      <c r="Q49" s="16">
        <v>1328.338</v>
      </c>
      <c r="R49" s="19">
        <v>6176.01</v>
      </c>
      <c r="S49" s="16">
        <v>1483.48</v>
      </c>
      <c r="T49" s="16">
        <v>1546.366</v>
      </c>
      <c r="U49" s="16">
        <v>1534.8910000000001</v>
      </c>
      <c r="V49" s="16">
        <v>1611.2729999999999</v>
      </c>
      <c r="W49" s="19">
        <v>7401.37</v>
      </c>
      <c r="X49" s="16">
        <v>1768.2289999999998</v>
      </c>
      <c r="Y49" s="16">
        <v>1838.4089999999999</v>
      </c>
      <c r="Z49" s="16">
        <v>1837.1010000000001</v>
      </c>
      <c r="AA49" s="16">
        <v>1957.6310000000001</v>
      </c>
      <c r="AB49" s="19">
        <v>9448.9989999999998</v>
      </c>
      <c r="AC49" s="16">
        <v>2192.933</v>
      </c>
      <c r="AD49" s="16">
        <v>2326.98</v>
      </c>
      <c r="AE49" s="16">
        <v>2366.8090000000002</v>
      </c>
      <c r="AF49" s="16">
        <v>2562.277</v>
      </c>
      <c r="AG49" s="19">
        <v>12628.749</v>
      </c>
      <c r="AH49" s="16">
        <v>2907.6959999999999</v>
      </c>
      <c r="AI49" s="16">
        <v>3111.1950000000002</v>
      </c>
      <c r="AJ49" s="16">
        <v>3173.5309999999999</v>
      </c>
      <c r="AK49" s="16">
        <v>3436.3270000000002</v>
      </c>
      <c r="AL49" s="19">
        <v>15485.68</v>
      </c>
      <c r="AM49" s="16">
        <v>3803.1030000000001</v>
      </c>
      <c r="AN49" s="16">
        <v>3939.8530000000001</v>
      </c>
      <c r="AO49" s="16">
        <v>3927.3590000000004</v>
      </c>
      <c r="AP49" s="16">
        <v>3815.3649999999998</v>
      </c>
      <c r="AQ49" s="19">
        <v>16500.23</v>
      </c>
      <c r="AR49" s="16">
        <v>4075.4080000000004</v>
      </c>
      <c r="AS49" s="16">
        <v>4165.482</v>
      </c>
      <c r="AT49" s="16">
        <v>4159.5889999999999</v>
      </c>
      <c r="AU49" s="16">
        <v>4099.7510000000002</v>
      </c>
      <c r="AV49" s="19">
        <v>16936.627</v>
      </c>
      <c r="AW49" s="16">
        <v>4151.7290000000003</v>
      </c>
      <c r="AX49" s="16">
        <v>4348.665</v>
      </c>
      <c r="AY49" s="16">
        <v>4171.54</v>
      </c>
      <c r="AZ49" s="16">
        <v>4264.6930000000002</v>
      </c>
      <c r="BA49" s="19">
        <v>17873.328999999998</v>
      </c>
      <c r="BB49" s="16">
        <v>4232.9679999999998</v>
      </c>
      <c r="BC49" s="16">
        <v>4459.817</v>
      </c>
      <c r="BD49" s="16">
        <v>4289.6909999999998</v>
      </c>
      <c r="BE49" s="16">
        <v>4890.8530000000001</v>
      </c>
      <c r="BF49" s="19">
        <v>18552.705000000002</v>
      </c>
      <c r="BG49" s="16">
        <v>4592.3419999999996</v>
      </c>
      <c r="BH49" s="16">
        <v>4938.1880000000001</v>
      </c>
      <c r="BI49" s="16">
        <v>4331.4369999999999</v>
      </c>
      <c r="BJ49" s="16">
        <v>4690.7379999999994</v>
      </c>
      <c r="BK49" s="72">
        <v>19111.879999999997</v>
      </c>
      <c r="BL49" s="16">
        <v>4596.5630000000001</v>
      </c>
      <c r="BM49" s="16">
        <v>4964.0929999999998</v>
      </c>
      <c r="BN49" s="16">
        <v>4751.2849999999999</v>
      </c>
      <c r="BO49" s="16">
        <v>4799.9390000000003</v>
      </c>
      <c r="BP49" s="72">
        <v>19385.298000000003</v>
      </c>
      <c r="BQ49" s="16">
        <v>4615.723</v>
      </c>
      <c r="BR49" s="16">
        <v>5112.6890000000003</v>
      </c>
      <c r="BS49" s="16">
        <v>4786.9570000000003</v>
      </c>
      <c r="BT49" s="16">
        <v>4869.9290000000001</v>
      </c>
      <c r="BU49" s="72">
        <v>19900.034</v>
      </c>
      <c r="BV49" s="16">
        <v>4765.0680000000002</v>
      </c>
      <c r="BW49" s="16">
        <v>5261.0470000000005</v>
      </c>
      <c r="BX49" s="16">
        <v>4887.6120000000001</v>
      </c>
      <c r="BY49" s="16">
        <v>4986.3069999999998</v>
      </c>
      <c r="BZ49" s="72">
        <v>20037.573999999997</v>
      </c>
      <c r="CA49" s="16">
        <v>4786.8650000000007</v>
      </c>
      <c r="CB49" s="16">
        <v>5371.009</v>
      </c>
      <c r="CC49" s="16">
        <v>4902.1530000000002</v>
      </c>
      <c r="CD49" s="16">
        <v>4977.5470000000005</v>
      </c>
      <c r="CE49" s="72">
        <v>21031.516</v>
      </c>
      <c r="CF49" s="16">
        <v>4856.5119999999997</v>
      </c>
      <c r="CG49" s="16">
        <v>5534.5010000000002</v>
      </c>
      <c r="CH49" s="16">
        <v>5149.0320000000002</v>
      </c>
      <c r="CI49" s="16">
        <v>5491.4709999999995</v>
      </c>
      <c r="CJ49" s="72">
        <v>22268.428</v>
      </c>
      <c r="CK49" s="16">
        <v>4968.9110000000001</v>
      </c>
      <c r="CL49" s="16">
        <v>6309.7910000000002</v>
      </c>
      <c r="CM49" s="16">
        <v>5348.8409999999994</v>
      </c>
      <c r="CN49" s="16">
        <v>5640.8850000000002</v>
      </c>
      <c r="CO49" s="72"/>
      <c r="CP49" s="16">
        <v>5376.6670000000004</v>
      </c>
      <c r="CQ49" s="16">
        <v>6153.42</v>
      </c>
    </row>
    <row r="50" spans="1:95" x14ac:dyDescent="0.25">
      <c r="A50" s="18"/>
      <c r="B50" s="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74"/>
      <c r="BL50" s="17"/>
      <c r="BM50" s="17"/>
      <c r="BN50" s="17"/>
      <c r="BO50" s="17"/>
      <c r="BP50" s="74"/>
      <c r="BQ50" s="17"/>
      <c r="BR50" s="17"/>
      <c r="BS50" s="17"/>
      <c r="BT50" s="17"/>
      <c r="BU50" s="74"/>
      <c r="BV50" s="17"/>
      <c r="BW50" s="17"/>
      <c r="BX50" s="17"/>
      <c r="BY50" s="17"/>
      <c r="BZ50" s="74"/>
      <c r="CA50" s="17"/>
      <c r="CB50" s="17"/>
      <c r="CC50" s="17"/>
      <c r="CD50" s="17"/>
      <c r="CE50" s="74"/>
      <c r="CF50" s="17"/>
      <c r="CG50" s="17"/>
      <c r="CH50" s="17"/>
      <c r="CI50" s="17"/>
      <c r="CJ50" s="74"/>
      <c r="CK50" s="17"/>
      <c r="CL50" s="17"/>
      <c r="CM50" s="17"/>
      <c r="CN50" s="17"/>
      <c r="CO50" s="74"/>
      <c r="CP50" s="17"/>
      <c r="CQ50" s="17"/>
    </row>
    <row r="51" spans="1:95" x14ac:dyDescent="0.25">
      <c r="A51" s="8" t="s">
        <v>39</v>
      </c>
      <c r="C51" s="14">
        <v>3781.9440000000004</v>
      </c>
      <c r="D51" s="15">
        <v>980.91099999999994</v>
      </c>
      <c r="E51" s="15">
        <v>873.95600000000002</v>
      </c>
      <c r="F51" s="15">
        <v>941.71900000000005</v>
      </c>
      <c r="G51" s="15">
        <v>985.35799999999995</v>
      </c>
      <c r="H51" s="14">
        <v>4197.28</v>
      </c>
      <c r="I51" s="15">
        <v>1056.0029999999999</v>
      </c>
      <c r="J51" s="15">
        <v>1010.466</v>
      </c>
      <c r="K51" s="15">
        <v>1029.932</v>
      </c>
      <c r="L51" s="15">
        <v>1100.8789999999999</v>
      </c>
      <c r="M51" s="14">
        <v>4624.8130000000001</v>
      </c>
      <c r="N51" s="15">
        <v>1200.846</v>
      </c>
      <c r="O51" s="15">
        <v>1044.55</v>
      </c>
      <c r="P51" s="15">
        <v>1169.443</v>
      </c>
      <c r="Q51" s="15">
        <v>1209.9739999999999</v>
      </c>
      <c r="R51" s="14">
        <v>5064.0280000000002</v>
      </c>
      <c r="S51" s="15">
        <v>1223.347</v>
      </c>
      <c r="T51" s="15">
        <v>1224.6210000000001</v>
      </c>
      <c r="U51" s="15">
        <v>1180.211</v>
      </c>
      <c r="V51" s="15">
        <v>1435.8489999999999</v>
      </c>
      <c r="W51" s="14">
        <v>5825.9279999999999</v>
      </c>
      <c r="X51" s="15">
        <v>1236.011</v>
      </c>
      <c r="Y51" s="15">
        <v>1485.423</v>
      </c>
      <c r="Z51" s="15">
        <v>1563.874</v>
      </c>
      <c r="AA51" s="15">
        <v>1540.62</v>
      </c>
      <c r="AB51" s="14">
        <v>6763.6539999999995</v>
      </c>
      <c r="AC51" s="15">
        <v>1718.021</v>
      </c>
      <c r="AD51" s="15">
        <v>1624.367</v>
      </c>
      <c r="AE51" s="15">
        <v>1650.9949999999999</v>
      </c>
      <c r="AF51" s="15">
        <v>1770.271</v>
      </c>
      <c r="AG51" s="14">
        <v>7432.2209999999995</v>
      </c>
      <c r="AH51" s="15">
        <v>1916.221</v>
      </c>
      <c r="AI51" s="15">
        <v>1852.0029999999999</v>
      </c>
      <c r="AJ51" s="15">
        <v>1789.2570000000001</v>
      </c>
      <c r="AK51" s="15">
        <v>1874.74</v>
      </c>
      <c r="AL51" s="14">
        <v>8010.2309999999998</v>
      </c>
      <c r="AM51" s="15">
        <v>2130.98</v>
      </c>
      <c r="AN51" s="15">
        <v>1947.4069999999999</v>
      </c>
      <c r="AO51" s="15">
        <v>2009.9580000000001</v>
      </c>
      <c r="AP51" s="15">
        <v>1921.886</v>
      </c>
      <c r="AQ51" s="14">
        <v>8331.2130000000016</v>
      </c>
      <c r="AR51" s="15">
        <v>2238.9070000000002</v>
      </c>
      <c r="AS51" s="15">
        <v>2118.0520000000001</v>
      </c>
      <c r="AT51" s="15">
        <v>1990.029</v>
      </c>
      <c r="AU51" s="15">
        <v>1984.2249999999999</v>
      </c>
      <c r="AV51" s="14">
        <v>8608.0630000000001</v>
      </c>
      <c r="AW51" s="15">
        <v>2179.8090000000002</v>
      </c>
      <c r="AX51" s="15">
        <v>2185.0140000000001</v>
      </c>
      <c r="AY51" s="15">
        <v>2059.0619999999999</v>
      </c>
      <c r="AZ51" s="15">
        <v>2184.1779999999999</v>
      </c>
      <c r="BA51" s="14">
        <v>9078.6229999999996</v>
      </c>
      <c r="BB51" s="15">
        <v>2489.623</v>
      </c>
      <c r="BC51" s="15">
        <v>2217.3760000000002</v>
      </c>
      <c r="BD51" s="15">
        <v>2124.5650000000001</v>
      </c>
      <c r="BE51" s="15">
        <v>2247.0590000000002</v>
      </c>
      <c r="BF51" s="14">
        <v>10196.210999999999</v>
      </c>
      <c r="BG51" s="15">
        <v>2667.259</v>
      </c>
      <c r="BH51" s="15">
        <v>2503.9969999999998</v>
      </c>
      <c r="BI51" s="15">
        <v>2428.931</v>
      </c>
      <c r="BJ51" s="15">
        <v>2596.0239999999999</v>
      </c>
      <c r="BK51" s="71">
        <v>11354.198</v>
      </c>
      <c r="BL51" s="15">
        <v>2928.2809999999999</v>
      </c>
      <c r="BM51" s="15">
        <v>2850.8519999999999</v>
      </c>
      <c r="BN51" s="15">
        <v>2778.721</v>
      </c>
      <c r="BO51" s="15">
        <v>2796.3440000000001</v>
      </c>
      <c r="BP51" s="71">
        <v>12394.515000000001</v>
      </c>
      <c r="BQ51" s="15">
        <v>3161.5390000000002</v>
      </c>
      <c r="BR51" s="15">
        <v>3096.9780000000001</v>
      </c>
      <c r="BS51" s="15">
        <v>2936.5929999999998</v>
      </c>
      <c r="BT51" s="15">
        <v>3199.4050000000002</v>
      </c>
      <c r="BU51" s="71">
        <v>14185.698999999999</v>
      </c>
      <c r="BV51" s="15">
        <v>3576.9169999999999</v>
      </c>
      <c r="BW51" s="15">
        <v>3514.375</v>
      </c>
      <c r="BX51" s="15">
        <v>3316.0410000000002</v>
      </c>
      <c r="BY51" s="15">
        <v>3778.366</v>
      </c>
      <c r="BZ51" s="71">
        <v>15335.243999999999</v>
      </c>
      <c r="CA51" s="15">
        <v>4032.9690000000001</v>
      </c>
      <c r="CB51" s="15">
        <v>3767.634</v>
      </c>
      <c r="CC51" s="15">
        <v>3596.6190000000001</v>
      </c>
      <c r="CD51" s="15">
        <v>3938.0219999999999</v>
      </c>
      <c r="CE51" s="71">
        <v>15808.95</v>
      </c>
      <c r="CF51" s="15">
        <v>4119.0169999999998</v>
      </c>
      <c r="CG51" s="15">
        <v>3894.7139999999999</v>
      </c>
      <c r="CH51" s="15">
        <v>3737.643</v>
      </c>
      <c r="CI51" s="15">
        <v>4057.576</v>
      </c>
      <c r="CJ51" s="71">
        <v>16500.366999999998</v>
      </c>
      <c r="CK51" s="15">
        <v>4280.335</v>
      </c>
      <c r="CL51" s="15">
        <v>4136.5330000000004</v>
      </c>
      <c r="CM51" s="15">
        <v>3873.1840000000002</v>
      </c>
      <c r="CN51" s="15">
        <v>4210.3149999999996</v>
      </c>
      <c r="CO51" s="71"/>
      <c r="CP51" s="15">
        <v>4373.6260000000002</v>
      </c>
      <c r="CQ51" s="15">
        <v>4301.884</v>
      </c>
    </row>
    <row r="52" spans="1:95" outlineLevel="1" x14ac:dyDescent="0.25">
      <c r="A52" s="31" t="s">
        <v>37</v>
      </c>
      <c r="B52" s="1"/>
      <c r="C52" s="19">
        <v>2906.703</v>
      </c>
      <c r="D52" s="16">
        <v>735.85699999999997</v>
      </c>
      <c r="E52" s="16">
        <v>696.38499999999999</v>
      </c>
      <c r="F52" s="16">
        <v>729.28499999999997</v>
      </c>
      <c r="G52" s="16">
        <v>745.17600000000004</v>
      </c>
      <c r="H52" s="19">
        <v>3202.4639999999999</v>
      </c>
      <c r="I52" s="16">
        <v>740.34199999999998</v>
      </c>
      <c r="J52" s="16">
        <v>775.52800000000002</v>
      </c>
      <c r="K52" s="16">
        <v>804.21400000000006</v>
      </c>
      <c r="L52" s="16">
        <v>882.38</v>
      </c>
      <c r="M52" s="19">
        <v>3600.933</v>
      </c>
      <c r="N52" s="16">
        <v>881.78099999999995</v>
      </c>
      <c r="O52" s="16">
        <v>841.81500000000005</v>
      </c>
      <c r="P52" s="16">
        <v>926.71900000000005</v>
      </c>
      <c r="Q52" s="16">
        <v>950.61800000000005</v>
      </c>
      <c r="R52" s="19">
        <v>4016.77</v>
      </c>
      <c r="S52" s="16">
        <v>896.86599999999999</v>
      </c>
      <c r="T52" s="16">
        <v>988.38</v>
      </c>
      <c r="U52" s="16">
        <v>964.30799999999999</v>
      </c>
      <c r="V52" s="16">
        <v>1167.2159999999999</v>
      </c>
      <c r="W52" s="19">
        <v>4787.0360000000001</v>
      </c>
      <c r="X52" s="16">
        <v>932.42100000000005</v>
      </c>
      <c r="Y52" s="16">
        <v>1205.271</v>
      </c>
      <c r="Z52" s="16">
        <v>1303.45</v>
      </c>
      <c r="AA52" s="16">
        <v>1345.894</v>
      </c>
      <c r="AB52" s="19">
        <v>5744.3360000000002</v>
      </c>
      <c r="AC52" s="16">
        <v>1394.6310000000001</v>
      </c>
      <c r="AD52" s="16">
        <v>1364.021</v>
      </c>
      <c r="AE52" s="16">
        <v>1455.693</v>
      </c>
      <c r="AF52" s="16">
        <v>1529.991</v>
      </c>
      <c r="AG52" s="19">
        <v>6216.5429999999997</v>
      </c>
      <c r="AH52" s="16">
        <v>1554.491</v>
      </c>
      <c r="AI52" s="16">
        <v>1568.981</v>
      </c>
      <c r="AJ52" s="16">
        <v>1495.2049999999999</v>
      </c>
      <c r="AK52" s="16">
        <v>1597.866</v>
      </c>
      <c r="AL52" s="19">
        <v>6630.3959999999997</v>
      </c>
      <c r="AM52" s="16">
        <v>1704.4010000000001</v>
      </c>
      <c r="AN52" s="16">
        <v>1620.796</v>
      </c>
      <c r="AO52" s="16">
        <v>1675.57</v>
      </c>
      <c r="AP52" s="16">
        <v>1629.6289999999999</v>
      </c>
      <c r="AQ52" s="19">
        <v>6896.7020000000002</v>
      </c>
      <c r="AR52" s="16">
        <v>1837.0150000000001</v>
      </c>
      <c r="AS52" s="16">
        <v>1737.9280000000001</v>
      </c>
      <c r="AT52" s="16">
        <v>1685.1959999999999</v>
      </c>
      <c r="AU52" s="16">
        <v>1636.5630000000001</v>
      </c>
      <c r="AV52" s="19">
        <v>7099.9449999999997</v>
      </c>
      <c r="AW52" s="16">
        <v>1795.0129999999999</v>
      </c>
      <c r="AX52" s="16">
        <v>1814.124</v>
      </c>
      <c r="AY52" s="16">
        <v>1739.499</v>
      </c>
      <c r="AZ52" s="16">
        <v>1751.309</v>
      </c>
      <c r="BA52" s="19">
        <v>7470.3440000000001</v>
      </c>
      <c r="BB52" s="16">
        <v>1942.383</v>
      </c>
      <c r="BC52" s="16">
        <v>1873.3869999999999</v>
      </c>
      <c r="BD52" s="16">
        <v>1817.07</v>
      </c>
      <c r="BE52" s="16">
        <v>1837.5039999999999</v>
      </c>
      <c r="BF52" s="19">
        <v>8571.473</v>
      </c>
      <c r="BG52" s="16">
        <v>2129.1709999999998</v>
      </c>
      <c r="BH52" s="16">
        <v>2094.7739999999999</v>
      </c>
      <c r="BI52" s="16">
        <v>2102.5549999999998</v>
      </c>
      <c r="BJ52" s="16">
        <v>2244.973</v>
      </c>
      <c r="BK52" s="72">
        <v>9611.134</v>
      </c>
      <c r="BL52" s="16">
        <v>2394.6930000000002</v>
      </c>
      <c r="BM52" s="16">
        <v>2412.6640000000002</v>
      </c>
      <c r="BN52" s="16">
        <v>2429.797</v>
      </c>
      <c r="BO52" s="16">
        <v>2373.98</v>
      </c>
      <c r="BP52" s="72">
        <v>10671.15</v>
      </c>
      <c r="BQ52" s="16">
        <v>2619.54</v>
      </c>
      <c r="BR52" s="16">
        <v>2690.2719999999999</v>
      </c>
      <c r="BS52" s="16">
        <v>2605.0419999999999</v>
      </c>
      <c r="BT52" s="16">
        <v>2756.2959999999998</v>
      </c>
      <c r="BU52" s="72">
        <v>12086.781000000001</v>
      </c>
      <c r="BV52" s="16">
        <v>2932.2460000000001</v>
      </c>
      <c r="BW52" s="16">
        <v>3012.7310000000002</v>
      </c>
      <c r="BX52" s="16">
        <v>2933.6590000000001</v>
      </c>
      <c r="BY52" s="16">
        <v>3208.145</v>
      </c>
      <c r="BZ52" s="72">
        <v>12978.243</v>
      </c>
      <c r="CA52" s="16">
        <v>3319.5369999999998</v>
      </c>
      <c r="CB52" s="16">
        <v>3205.5549999999998</v>
      </c>
      <c r="CC52" s="16">
        <v>3165.5390000000002</v>
      </c>
      <c r="CD52" s="16">
        <v>3287.6120000000001</v>
      </c>
      <c r="CE52" s="72">
        <v>13456.05</v>
      </c>
      <c r="CF52" s="16">
        <v>3373.123</v>
      </c>
      <c r="CG52" s="16">
        <v>3324.5810000000001</v>
      </c>
      <c r="CH52" s="16">
        <v>3309.1819999999998</v>
      </c>
      <c r="CI52" s="16">
        <v>3449.1640000000002</v>
      </c>
      <c r="CJ52" s="72">
        <v>14142.615</v>
      </c>
      <c r="CK52" s="16">
        <v>3496.732</v>
      </c>
      <c r="CL52" s="16">
        <v>3577.348</v>
      </c>
      <c r="CM52" s="16">
        <v>3474.79</v>
      </c>
      <c r="CN52" s="16">
        <v>3593.7449999999999</v>
      </c>
      <c r="CO52" s="72"/>
      <c r="CP52" s="16">
        <v>3643.5830000000001</v>
      </c>
      <c r="CQ52" s="16">
        <v>3795.058</v>
      </c>
    </row>
    <row r="53" spans="1:95" outlineLevel="1" x14ac:dyDescent="0.25">
      <c r="A53" s="31" t="s">
        <v>35</v>
      </c>
      <c r="B53" s="1"/>
      <c r="C53" s="19">
        <v>498.00200000000001</v>
      </c>
      <c r="D53" s="16">
        <v>145.11199999999999</v>
      </c>
      <c r="E53" s="16">
        <v>87.293999999999997</v>
      </c>
      <c r="F53" s="16">
        <v>123.56100000000001</v>
      </c>
      <c r="G53" s="16">
        <v>142.035</v>
      </c>
      <c r="H53" s="19">
        <v>500.73399999999998</v>
      </c>
      <c r="I53" s="16">
        <v>183.74799999999999</v>
      </c>
      <c r="J53" s="16">
        <v>111.554</v>
      </c>
      <c r="K53" s="16">
        <v>107.339</v>
      </c>
      <c r="L53" s="16">
        <v>98.093000000000004</v>
      </c>
      <c r="M53" s="19">
        <v>504.75299999999999</v>
      </c>
      <c r="N53" s="16">
        <v>161.827</v>
      </c>
      <c r="O53" s="16">
        <v>78.864000000000004</v>
      </c>
      <c r="P53" s="16">
        <v>125.524</v>
      </c>
      <c r="Q53" s="16">
        <v>138.53800000000001</v>
      </c>
      <c r="R53" s="19">
        <v>522.40499999999997</v>
      </c>
      <c r="S53" s="16">
        <v>163.334</v>
      </c>
      <c r="T53" s="16">
        <v>106.75700000000001</v>
      </c>
      <c r="U53" s="16">
        <v>102.256</v>
      </c>
      <c r="V53" s="16">
        <v>150.05799999999999</v>
      </c>
      <c r="W53" s="19">
        <v>595.06200000000001</v>
      </c>
      <c r="X53" s="16">
        <v>157.39400000000001</v>
      </c>
      <c r="Y53" s="16">
        <v>160.94999999999999</v>
      </c>
      <c r="Z53" s="16">
        <v>158.273</v>
      </c>
      <c r="AA53" s="16">
        <v>118.44499999999999</v>
      </c>
      <c r="AB53" s="19">
        <v>640.45000000000005</v>
      </c>
      <c r="AC53" s="16">
        <v>193.83099999999999</v>
      </c>
      <c r="AD53" s="16">
        <v>162.84899999999999</v>
      </c>
      <c r="AE53" s="16">
        <v>122.604</v>
      </c>
      <c r="AF53" s="16">
        <v>161.166</v>
      </c>
      <c r="AG53" s="19">
        <v>703.00300000000004</v>
      </c>
      <c r="AH53" s="16">
        <v>215.81899999999999</v>
      </c>
      <c r="AI53" s="16">
        <v>146.178</v>
      </c>
      <c r="AJ53" s="16">
        <v>167.792</v>
      </c>
      <c r="AK53" s="16">
        <v>173.214</v>
      </c>
      <c r="AL53" s="19">
        <v>813.35199999999998</v>
      </c>
      <c r="AM53" s="16">
        <v>260.43900000000002</v>
      </c>
      <c r="AN53" s="16">
        <v>177.999</v>
      </c>
      <c r="AO53" s="16">
        <v>196.88</v>
      </c>
      <c r="AP53" s="16">
        <v>178.03399999999999</v>
      </c>
      <c r="AQ53" s="19">
        <v>836.18899999999996</v>
      </c>
      <c r="AR53" s="16">
        <v>229.25299999999999</v>
      </c>
      <c r="AS53" s="16">
        <v>219.11600000000001</v>
      </c>
      <c r="AT53" s="16">
        <v>171.911</v>
      </c>
      <c r="AU53" s="16">
        <v>215.90899999999999</v>
      </c>
      <c r="AV53" s="19">
        <v>834.33600000000001</v>
      </c>
      <c r="AW53" s="16">
        <v>185.16900000000001</v>
      </c>
      <c r="AX53" s="16">
        <v>214.239</v>
      </c>
      <c r="AY53" s="16">
        <v>182.66800000000001</v>
      </c>
      <c r="AZ53" s="16">
        <v>252.26</v>
      </c>
      <c r="BA53" s="19">
        <v>793.69600000000003</v>
      </c>
      <c r="BB53" s="16">
        <v>287.07299999999998</v>
      </c>
      <c r="BC53" s="16">
        <v>167.36099999999999</v>
      </c>
      <c r="BD53" s="16">
        <v>137.387</v>
      </c>
      <c r="BE53" s="16">
        <v>201.875</v>
      </c>
      <c r="BF53" s="19">
        <v>771.65</v>
      </c>
      <c r="BG53" s="16">
        <v>245.453</v>
      </c>
      <c r="BH53" s="16">
        <v>208.733</v>
      </c>
      <c r="BI53" s="16">
        <v>153.88900000000001</v>
      </c>
      <c r="BJ53" s="16">
        <v>163.57499999999999</v>
      </c>
      <c r="BK53" s="72">
        <v>844.47299999999996</v>
      </c>
      <c r="BL53" s="16">
        <v>254.696</v>
      </c>
      <c r="BM53" s="16">
        <v>224.191</v>
      </c>
      <c r="BN53" s="16">
        <v>157.511</v>
      </c>
      <c r="BO53" s="16">
        <v>208.07499999999999</v>
      </c>
      <c r="BP53" s="72">
        <v>864.96600000000001</v>
      </c>
      <c r="BQ53" s="16">
        <v>268.02499999999998</v>
      </c>
      <c r="BR53" s="16">
        <v>210.54300000000001</v>
      </c>
      <c r="BS53" s="16">
        <v>157.86199999999999</v>
      </c>
      <c r="BT53" s="16">
        <v>228.536</v>
      </c>
      <c r="BU53" s="72">
        <v>1020.419</v>
      </c>
      <c r="BV53" s="16">
        <v>305.52300000000002</v>
      </c>
      <c r="BW53" s="16">
        <v>251.96700000000001</v>
      </c>
      <c r="BX53" s="16">
        <v>175.345</v>
      </c>
      <c r="BY53" s="16">
        <v>287.584</v>
      </c>
      <c r="BZ53" s="72">
        <v>1075.58</v>
      </c>
      <c r="CA53" s="16">
        <v>323.738</v>
      </c>
      <c r="CB53" s="16">
        <v>270.38200000000001</v>
      </c>
      <c r="CC53" s="16">
        <v>185.25299999999999</v>
      </c>
      <c r="CD53" s="16">
        <v>296.20699999999999</v>
      </c>
      <c r="CE53" s="72">
        <v>1053.0029999999999</v>
      </c>
      <c r="CF53" s="16">
        <v>332.29500000000002</v>
      </c>
      <c r="CG53" s="16">
        <v>272.86200000000002</v>
      </c>
      <c r="CH53" s="16">
        <v>171.76499999999999</v>
      </c>
      <c r="CI53" s="16">
        <v>276.08100000000002</v>
      </c>
      <c r="CJ53" s="72">
        <v>1002.571</v>
      </c>
      <c r="CK53" s="16">
        <v>319.95</v>
      </c>
      <c r="CL53" s="16">
        <v>223</v>
      </c>
      <c r="CM53" s="16">
        <v>159.97900000000001</v>
      </c>
      <c r="CN53" s="16">
        <v>299.642</v>
      </c>
      <c r="CO53" s="72"/>
      <c r="CP53" s="16">
        <v>321.59899999999999</v>
      </c>
      <c r="CQ53" s="16">
        <v>234.233</v>
      </c>
    </row>
    <row r="54" spans="1:95" outlineLevel="1" x14ac:dyDescent="0.25">
      <c r="A54" s="31" t="s">
        <v>36</v>
      </c>
      <c r="B54" s="1"/>
      <c r="C54" s="19">
        <v>377.238</v>
      </c>
      <c r="D54" s="16">
        <v>100.437</v>
      </c>
      <c r="E54" s="16">
        <v>90.543999999999997</v>
      </c>
      <c r="F54" s="16">
        <v>88.786000000000001</v>
      </c>
      <c r="G54" s="16">
        <v>97.471000000000004</v>
      </c>
      <c r="H54" s="19">
        <v>494.08100000000002</v>
      </c>
      <c r="I54" s="16">
        <v>130.35900000000001</v>
      </c>
      <c r="J54" s="16">
        <v>122.13</v>
      </c>
      <c r="K54" s="16">
        <v>118.453</v>
      </c>
      <c r="L54" s="16">
        <v>123.139</v>
      </c>
      <c r="M54" s="19">
        <v>533.98500000000001</v>
      </c>
      <c r="N54" s="16">
        <v>149.43299999999999</v>
      </c>
      <c r="O54" s="16">
        <v>131.83799999999999</v>
      </c>
      <c r="P54" s="16">
        <v>124.086</v>
      </c>
      <c r="Q54" s="16">
        <v>128.62799999999999</v>
      </c>
      <c r="R54" s="19">
        <v>558.42600000000004</v>
      </c>
      <c r="S54" s="16">
        <v>160.16900000000001</v>
      </c>
      <c r="T54" s="16">
        <v>140.958</v>
      </c>
      <c r="U54" s="16">
        <v>129.32599999999999</v>
      </c>
      <c r="V54" s="16">
        <v>127.973</v>
      </c>
      <c r="W54" s="19">
        <v>499.13099999999997</v>
      </c>
      <c r="X54" s="16">
        <v>148.84399999999999</v>
      </c>
      <c r="Y54" s="16">
        <v>125.59699999999999</v>
      </c>
      <c r="Z54" s="16">
        <v>112.928</v>
      </c>
      <c r="AA54" s="16">
        <v>111.762</v>
      </c>
      <c r="AB54" s="19">
        <v>487.113</v>
      </c>
      <c r="AC54" s="16">
        <v>132.85</v>
      </c>
      <c r="AD54" s="16">
        <v>117.633</v>
      </c>
      <c r="AE54" s="16">
        <v>113.56</v>
      </c>
      <c r="AF54" s="16">
        <v>123.07</v>
      </c>
      <c r="AG54" s="19">
        <v>609.81299999999999</v>
      </c>
      <c r="AH54" s="16">
        <v>151.25700000000001</v>
      </c>
      <c r="AI54" s="16">
        <v>155.29499999999999</v>
      </c>
      <c r="AJ54" s="16">
        <v>153.434</v>
      </c>
      <c r="AK54" s="16">
        <v>149.827</v>
      </c>
      <c r="AL54" s="19">
        <v>655.90499999999997</v>
      </c>
      <c r="AM54" s="16">
        <v>168.26300000000001</v>
      </c>
      <c r="AN54" s="16">
        <v>165.22800000000001</v>
      </c>
      <c r="AO54" s="16">
        <v>159.33500000000001</v>
      </c>
      <c r="AP54" s="16">
        <v>163.07900000000001</v>
      </c>
      <c r="AQ54" s="19">
        <v>692.98500000000001</v>
      </c>
      <c r="AR54" s="16">
        <v>188.99299999999999</v>
      </c>
      <c r="AS54" s="16">
        <v>176.75700000000001</v>
      </c>
      <c r="AT54" s="16">
        <v>165.57400000000001</v>
      </c>
      <c r="AU54" s="16">
        <v>161.661</v>
      </c>
      <c r="AV54" s="19">
        <v>771.47799999999995</v>
      </c>
      <c r="AW54" s="16">
        <v>222.56</v>
      </c>
      <c r="AX54" s="16">
        <v>178.953</v>
      </c>
      <c r="AY54" s="16">
        <v>169.96199999999999</v>
      </c>
      <c r="AZ54" s="16">
        <v>200.00299999999999</v>
      </c>
      <c r="BA54" s="19">
        <v>945.60500000000002</v>
      </c>
      <c r="BB54" s="16">
        <v>259.52699999999999</v>
      </c>
      <c r="BC54" s="16">
        <v>213.751</v>
      </c>
      <c r="BD54" s="16">
        <v>221.22900000000001</v>
      </c>
      <c r="BE54" s="16">
        <v>251.09800000000001</v>
      </c>
      <c r="BF54" s="19">
        <v>1012.419</v>
      </c>
      <c r="BG54" s="16">
        <v>311.18299999999999</v>
      </c>
      <c r="BH54" s="16">
        <v>232.02099999999999</v>
      </c>
      <c r="BI54" s="16">
        <v>223.791</v>
      </c>
      <c r="BJ54" s="16">
        <v>245.42400000000001</v>
      </c>
      <c r="BK54" s="72">
        <v>1070.8920000000001</v>
      </c>
      <c r="BL54" s="16">
        <v>299.57</v>
      </c>
      <c r="BM54" s="16">
        <v>250.63</v>
      </c>
      <c r="BN54" s="16">
        <v>250.52699999999999</v>
      </c>
      <c r="BO54" s="16">
        <v>270.16500000000002</v>
      </c>
      <c r="BP54" s="72">
        <v>1027.877</v>
      </c>
      <c r="BQ54" s="16">
        <v>289.61599999999999</v>
      </c>
      <c r="BR54" s="16">
        <v>237.583</v>
      </c>
      <c r="BS54" s="16">
        <v>234.667</v>
      </c>
      <c r="BT54" s="16">
        <v>266.01100000000002</v>
      </c>
      <c r="BU54" s="72">
        <v>1198.3810000000001</v>
      </c>
      <c r="BV54" s="16">
        <v>341.29300000000001</v>
      </c>
      <c r="BW54" s="16">
        <v>278.62900000000002</v>
      </c>
      <c r="BX54" s="16">
        <v>263.43400000000003</v>
      </c>
      <c r="BY54" s="16">
        <v>315.02499999999998</v>
      </c>
      <c r="BZ54" s="72">
        <v>1349.6089999999999</v>
      </c>
      <c r="CA54" s="16">
        <v>370.46899999999999</v>
      </c>
      <c r="CB54" s="16">
        <v>303.66500000000002</v>
      </c>
      <c r="CC54" s="16">
        <v>294.36799999999999</v>
      </c>
      <c r="CD54" s="16">
        <v>381.10700000000003</v>
      </c>
      <c r="CE54" s="72">
        <v>1370.2</v>
      </c>
      <c r="CF54" s="16">
        <v>381.93</v>
      </c>
      <c r="CG54" s="16">
        <v>312.23700000000002</v>
      </c>
      <c r="CH54" s="16">
        <v>314.75299999999999</v>
      </c>
      <c r="CI54" s="16">
        <v>361.28</v>
      </c>
      <c r="CJ54" s="72">
        <v>1455.7239999999999</v>
      </c>
      <c r="CK54" s="16">
        <v>436.83499999999998</v>
      </c>
      <c r="CL54" s="16">
        <v>364.32</v>
      </c>
      <c r="CM54" s="16">
        <v>314.149</v>
      </c>
      <c r="CN54" s="16">
        <v>340.42</v>
      </c>
      <c r="CO54" s="72"/>
      <c r="CP54" s="16">
        <v>385.48500000000001</v>
      </c>
      <c r="CQ54" s="16">
        <v>307.839</v>
      </c>
    </row>
    <row r="55" spans="1:95" x14ac:dyDescent="0.25">
      <c r="A55" s="18"/>
      <c r="B55" s="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74"/>
      <c r="BL55" s="17"/>
      <c r="BM55" s="17"/>
      <c r="BN55" s="17"/>
      <c r="BO55" s="17"/>
      <c r="BP55" s="74"/>
      <c r="BQ55" s="17"/>
      <c r="BR55" s="17"/>
      <c r="BS55" s="17"/>
      <c r="BT55" s="17"/>
      <c r="BU55" s="74"/>
      <c r="BV55" s="17"/>
      <c r="BW55" s="17"/>
      <c r="BX55" s="17"/>
      <c r="BY55" s="17"/>
      <c r="BZ55" s="74"/>
      <c r="CA55" s="17"/>
      <c r="CB55" s="17"/>
      <c r="CC55" s="17"/>
      <c r="CD55" s="17"/>
      <c r="CE55" s="74"/>
      <c r="CF55" s="17"/>
      <c r="CG55" s="17"/>
      <c r="CH55" s="17"/>
      <c r="CI55" s="17"/>
      <c r="CJ55" s="74"/>
      <c r="CK55" s="17"/>
      <c r="CL55" s="17"/>
      <c r="CM55" s="17"/>
      <c r="CN55" s="17"/>
      <c r="CO55" s="74"/>
      <c r="CP55" s="17"/>
      <c r="CQ55" s="17"/>
    </row>
    <row r="56" spans="1:95" x14ac:dyDescent="0.25">
      <c r="A56" s="8" t="s">
        <v>18</v>
      </c>
      <c r="C56" s="14">
        <v>15044.923000000001</v>
      </c>
      <c r="D56" s="15">
        <v>3716.172</v>
      </c>
      <c r="E56" s="15">
        <v>3745.8960000000002</v>
      </c>
      <c r="F56" s="15">
        <v>3776.7049999999999</v>
      </c>
      <c r="G56" s="15">
        <v>3806.15</v>
      </c>
      <c r="H56" s="14">
        <v>15572.163</v>
      </c>
      <c r="I56" s="15">
        <v>3837.0129999999999</v>
      </c>
      <c r="J56" s="15">
        <v>3871.79</v>
      </c>
      <c r="K56" s="15">
        <v>3909.5790000000002</v>
      </c>
      <c r="L56" s="15">
        <v>3953.7809999999999</v>
      </c>
      <c r="M56" s="14">
        <v>16303.65</v>
      </c>
      <c r="N56" s="15">
        <v>4002.5929999999998</v>
      </c>
      <c r="O56" s="15">
        <v>4050.7640000000001</v>
      </c>
      <c r="P56" s="15">
        <v>4100.2640000000001</v>
      </c>
      <c r="Q56" s="15">
        <v>4150.1289999999999</v>
      </c>
      <c r="R56" s="14">
        <v>17006.929</v>
      </c>
      <c r="S56" s="15">
        <v>4197.2969999999996</v>
      </c>
      <c r="T56" s="15">
        <v>4237.7439999999997</v>
      </c>
      <c r="U56" s="15">
        <v>4272.5720000000001</v>
      </c>
      <c r="V56" s="15">
        <v>4299.3159999999998</v>
      </c>
      <c r="W56" s="14">
        <v>17413.567999999999</v>
      </c>
      <c r="X56" s="15">
        <v>4318.9639999999999</v>
      </c>
      <c r="Y56" s="15">
        <v>4340.2049999999999</v>
      </c>
      <c r="Z56" s="15">
        <v>4364.47</v>
      </c>
      <c r="AA56" s="15">
        <v>4389.9290000000001</v>
      </c>
      <c r="AB56" s="14">
        <v>17875.646000000001</v>
      </c>
      <c r="AC56" s="15">
        <v>4417.24</v>
      </c>
      <c r="AD56" s="15">
        <v>4447.9930000000004</v>
      </c>
      <c r="AE56" s="15">
        <v>4484.326</v>
      </c>
      <c r="AF56" s="15">
        <v>4526.0870000000004</v>
      </c>
      <c r="AG56" s="14">
        <v>18571.059999999998</v>
      </c>
      <c r="AH56" s="15">
        <v>4571.1530000000002</v>
      </c>
      <c r="AI56" s="15">
        <v>4620.8069999999998</v>
      </c>
      <c r="AJ56" s="15">
        <v>4669.7669999999998</v>
      </c>
      <c r="AK56" s="15">
        <v>4709.3329999999996</v>
      </c>
      <c r="AL56" s="14">
        <v>19231.843000000001</v>
      </c>
      <c r="AM56" s="15">
        <v>4748.3450000000003</v>
      </c>
      <c r="AN56" s="15">
        <v>4790.4780000000001</v>
      </c>
      <c r="AO56" s="15">
        <v>4827.2290000000003</v>
      </c>
      <c r="AP56" s="15">
        <v>4865.7910000000002</v>
      </c>
      <c r="AQ56" s="14">
        <v>19831.281999999999</v>
      </c>
      <c r="AR56" s="15">
        <v>4901.5439999999999</v>
      </c>
      <c r="AS56" s="15">
        <v>4938.3879999999999</v>
      </c>
      <c r="AT56" s="15">
        <v>4976.0439999999999</v>
      </c>
      <c r="AU56" s="15">
        <v>5015.3059999999996</v>
      </c>
      <c r="AV56" s="14">
        <v>20415.374</v>
      </c>
      <c r="AW56" s="15">
        <v>5050.8469999999998</v>
      </c>
      <c r="AX56" s="15">
        <v>5082.9380000000001</v>
      </c>
      <c r="AY56" s="15">
        <v>5120.6779999999999</v>
      </c>
      <c r="AZ56" s="15">
        <v>5160.9110000000001</v>
      </c>
      <c r="BA56" s="14">
        <v>21008.474000000002</v>
      </c>
      <c r="BB56" s="15">
        <v>5207.8459999999995</v>
      </c>
      <c r="BC56" s="15">
        <v>5231.5510000000004</v>
      </c>
      <c r="BD56" s="15">
        <v>5265.4459999999999</v>
      </c>
      <c r="BE56" s="15">
        <v>5303.6310000000003</v>
      </c>
      <c r="BF56" s="14">
        <v>21635.402999999998</v>
      </c>
      <c r="BG56" s="15">
        <v>5365.4679999999998</v>
      </c>
      <c r="BH56" s="15">
        <v>5386.2640000000001</v>
      </c>
      <c r="BI56" s="15">
        <v>5424.4719999999998</v>
      </c>
      <c r="BJ56" s="15">
        <v>5459.1989999999996</v>
      </c>
      <c r="BK56" s="71">
        <v>22294.68</v>
      </c>
      <c r="BL56" s="15">
        <v>5530.4620000000004</v>
      </c>
      <c r="BM56" s="15">
        <v>5546.3180000000002</v>
      </c>
      <c r="BN56" s="15">
        <v>5591.6459999999997</v>
      </c>
      <c r="BO56" s="15">
        <v>5626.2539999999999</v>
      </c>
      <c r="BP56" s="71">
        <v>22978.079000000002</v>
      </c>
      <c r="BQ56" s="15">
        <v>5700.1270000000004</v>
      </c>
      <c r="BR56" s="15">
        <v>5715.0150000000003</v>
      </c>
      <c r="BS56" s="15">
        <v>5762.2709999999997</v>
      </c>
      <c r="BT56" s="15">
        <v>5800.6660000000002</v>
      </c>
      <c r="BU56" s="71">
        <v>23679.351999999995</v>
      </c>
      <c r="BV56" s="15">
        <v>5874.0929999999998</v>
      </c>
      <c r="BW56" s="15">
        <v>5889.5429999999997</v>
      </c>
      <c r="BX56" s="15">
        <v>5937.1319999999996</v>
      </c>
      <c r="BY56" s="15">
        <v>5978.5839999999998</v>
      </c>
      <c r="BZ56" s="71">
        <v>24419.362000000001</v>
      </c>
      <c r="CA56" s="15">
        <v>6057.7060000000001</v>
      </c>
      <c r="CB56" s="15">
        <v>6073.5789999999997</v>
      </c>
      <c r="CC56" s="15">
        <v>6122.2629999999999</v>
      </c>
      <c r="CD56" s="15">
        <v>6165.8140000000003</v>
      </c>
      <c r="CE56" s="71">
        <v>25156.260999999999</v>
      </c>
      <c r="CF56" s="15">
        <v>6240.6629999999996</v>
      </c>
      <c r="CG56" s="15">
        <v>6255.0990000000002</v>
      </c>
      <c r="CH56" s="15">
        <v>6306.2550000000001</v>
      </c>
      <c r="CI56" s="15">
        <v>6354.2439999999997</v>
      </c>
      <c r="CJ56" s="71">
        <v>25937.088</v>
      </c>
      <c r="CK56" s="15">
        <v>6432.87</v>
      </c>
      <c r="CL56" s="15">
        <v>6448.3530000000001</v>
      </c>
      <c r="CM56" s="15">
        <v>6502.5039999999999</v>
      </c>
      <c r="CN56" s="15">
        <v>6553.3609999999999</v>
      </c>
      <c r="CO56" s="71"/>
      <c r="CP56" s="15">
        <v>6635.4089999999997</v>
      </c>
      <c r="CQ56" s="15">
        <v>6645.83</v>
      </c>
    </row>
    <row r="57" spans="1:95" x14ac:dyDescent="0.25">
      <c r="D57" s="13"/>
      <c r="I57" s="13"/>
      <c r="N57" s="13"/>
      <c r="S57" s="13"/>
      <c r="X57" s="13"/>
      <c r="AC57" s="13"/>
      <c r="AH57" s="13"/>
      <c r="AM57" s="13"/>
      <c r="AW57" s="13"/>
      <c r="BK57" s="75"/>
      <c r="BP57" s="75"/>
      <c r="BU57" s="75"/>
      <c r="BZ57" s="75"/>
      <c r="CE57" s="75"/>
      <c r="CJ57" s="75"/>
      <c r="CO57" s="75"/>
    </row>
    <row r="58" spans="1:95" x14ac:dyDescent="0.25">
      <c r="A58" s="8" t="s">
        <v>47</v>
      </c>
      <c r="C58" s="14">
        <v>10551.460111541375</v>
      </c>
      <c r="D58" s="15">
        <v>2695.4647711263201</v>
      </c>
      <c r="E58" s="15">
        <v>2698.7163036027778</v>
      </c>
      <c r="F58" s="15">
        <v>2599.7688009609083</v>
      </c>
      <c r="G58" s="15">
        <v>2557.5102358513709</v>
      </c>
      <c r="H58" s="14">
        <v>10957.077167632602</v>
      </c>
      <c r="I58" s="15">
        <v>2768.2625920575342</v>
      </c>
      <c r="J58" s="15">
        <v>2802.2859784706834</v>
      </c>
      <c r="K58" s="15">
        <v>2717.299457442371</v>
      </c>
      <c r="L58" s="15">
        <v>2669.2291396620135</v>
      </c>
      <c r="M58" s="14">
        <v>11037.743508467405</v>
      </c>
      <c r="N58" s="15">
        <v>2868.2925358678667</v>
      </c>
      <c r="O58" s="15">
        <v>2844.7799832245928</v>
      </c>
      <c r="P58" s="15">
        <v>2700.0340111266401</v>
      </c>
      <c r="Q58" s="15">
        <v>2624.6369782483052</v>
      </c>
      <c r="R58" s="14">
        <v>11159.005996346319</v>
      </c>
      <c r="S58" s="15">
        <v>2882.9334877057067</v>
      </c>
      <c r="T58" s="15">
        <v>2881.0872180664664</v>
      </c>
      <c r="U58" s="15">
        <v>2739.8633540381666</v>
      </c>
      <c r="V58" s="15">
        <v>2655.1219365359807</v>
      </c>
      <c r="W58" s="14">
        <v>11261.404009690203</v>
      </c>
      <c r="X58" s="15">
        <v>2890.6980868670748</v>
      </c>
      <c r="Y58" s="15">
        <v>2884.613876275655</v>
      </c>
      <c r="Z58" s="15">
        <v>2763.4965815527462</v>
      </c>
      <c r="AA58" s="15">
        <v>2722.5954649947262</v>
      </c>
      <c r="AB58" s="14">
        <v>12116.982920013219</v>
      </c>
      <c r="AC58" s="15">
        <v>3063.478219381047</v>
      </c>
      <c r="AD58" s="15">
        <v>3104.26143537999</v>
      </c>
      <c r="AE58" s="15">
        <v>2996.7374622625589</v>
      </c>
      <c r="AF58" s="15">
        <v>2952.5058029896236</v>
      </c>
      <c r="AG58" s="14">
        <v>13182.60002371454</v>
      </c>
      <c r="AH58" s="15">
        <v>3247.658377600254</v>
      </c>
      <c r="AI58" s="15">
        <v>3326.3151097320851</v>
      </c>
      <c r="AJ58" s="15">
        <v>3248.5811126803524</v>
      </c>
      <c r="AK58" s="15">
        <v>3360.0454237018489</v>
      </c>
      <c r="AL58" s="14">
        <v>14163.711267358176</v>
      </c>
      <c r="AM58" s="15">
        <v>3550.5711465893346</v>
      </c>
      <c r="AN58" s="15">
        <v>3635.3990997552405</v>
      </c>
      <c r="AO58" s="15">
        <v>3498.6210517865075</v>
      </c>
      <c r="AP58" s="15">
        <v>3479.1199692270934</v>
      </c>
      <c r="AQ58" s="14">
        <v>14430.282551470045</v>
      </c>
      <c r="AR58" s="15">
        <v>3608.7288495569287</v>
      </c>
      <c r="AS58" s="15">
        <v>3629.686944040684</v>
      </c>
      <c r="AT58" s="15">
        <v>3614.8444173715884</v>
      </c>
      <c r="AU58" s="15">
        <v>3577.0223405008455</v>
      </c>
      <c r="AV58" s="14">
        <v>15033.77238754045</v>
      </c>
      <c r="AW58" s="15">
        <v>3666.8611820472511</v>
      </c>
      <c r="AX58" s="15">
        <v>3744.9082453937658</v>
      </c>
      <c r="AY58" s="15">
        <v>3782.1760304261365</v>
      </c>
      <c r="AZ58" s="15">
        <v>3839.8269296732969</v>
      </c>
      <c r="BA58" s="14">
        <v>15771.056888575571</v>
      </c>
      <c r="BB58" s="15">
        <v>3824.938230552616</v>
      </c>
      <c r="BC58" s="15">
        <v>3915.4985195299728</v>
      </c>
      <c r="BD58" s="15">
        <v>4036.2760304918238</v>
      </c>
      <c r="BE58" s="15">
        <v>3994.3441080011571</v>
      </c>
      <c r="BF58" s="14">
        <v>16139.863649726447</v>
      </c>
      <c r="BG58" s="15">
        <v>3968.0154471676065</v>
      </c>
      <c r="BH58" s="15">
        <v>4008.6079956371964</v>
      </c>
      <c r="BI58" s="15">
        <v>4086.9196600515097</v>
      </c>
      <c r="BJ58" s="15">
        <v>4076.3205468701353</v>
      </c>
      <c r="BK58" s="71">
        <v>16660.476002723823</v>
      </c>
      <c r="BL58" s="15">
        <v>4003.8715357900846</v>
      </c>
      <c r="BM58" s="15">
        <v>4190.3608544371145</v>
      </c>
      <c r="BN58" s="15">
        <v>4339.4959900915428</v>
      </c>
      <c r="BO58" s="15">
        <v>4126.7476224050824</v>
      </c>
      <c r="BP58" s="71">
        <v>17239.749773073494</v>
      </c>
      <c r="BQ58" s="15">
        <v>4164.4637550766383</v>
      </c>
      <c r="BR58" s="15">
        <v>4341.6325710827959</v>
      </c>
      <c r="BS58" s="15">
        <v>4450.1182792069603</v>
      </c>
      <c r="BT58" s="15">
        <v>4283.5351677071003</v>
      </c>
      <c r="BU58" s="71">
        <v>17880.548470739206</v>
      </c>
      <c r="BV58" s="15">
        <v>4364.3803426438126</v>
      </c>
      <c r="BW58" s="15">
        <v>4495.8001215760705</v>
      </c>
      <c r="BX58" s="15">
        <v>4609.1923169388019</v>
      </c>
      <c r="BY58" s="15">
        <v>4411.1756895805183</v>
      </c>
      <c r="BZ58" s="71">
        <v>18502.278508681713</v>
      </c>
      <c r="CA58" s="15">
        <v>4510.7847082714961</v>
      </c>
      <c r="CB58" s="15">
        <v>4654.5899000765094</v>
      </c>
      <c r="CC58" s="15">
        <v>4752.303493570781</v>
      </c>
      <c r="CD58" s="15">
        <v>4584.6004067629274</v>
      </c>
      <c r="CE58" s="71">
        <v>19203.688320896163</v>
      </c>
      <c r="CF58" s="15">
        <v>4693.5065480504754</v>
      </c>
      <c r="CG58" s="15">
        <v>4823.0815088524996</v>
      </c>
      <c r="CH58" s="15">
        <v>4923.3013198337203</v>
      </c>
      <c r="CI58" s="15">
        <v>4763.7989441594682</v>
      </c>
      <c r="CJ58" s="71">
        <v>19910.47947428386</v>
      </c>
      <c r="CK58" s="15">
        <v>4822.5889443026772</v>
      </c>
      <c r="CL58" s="15">
        <v>5040.3801364358296</v>
      </c>
      <c r="CM58" s="15">
        <v>5124.3950980792069</v>
      </c>
      <c r="CN58" s="15">
        <v>4923.1152954661457</v>
      </c>
      <c r="CO58" s="71"/>
      <c r="CP58" s="15">
        <v>5048.3056208911312</v>
      </c>
      <c r="CQ58" s="15">
        <v>5234.6253427856482</v>
      </c>
    </row>
    <row r="59" spans="1:95" x14ac:dyDescent="0.25">
      <c r="A59" s="9"/>
      <c r="BK59" s="75"/>
      <c r="BP59" s="75"/>
      <c r="BU59" s="75"/>
      <c r="BZ59" s="75"/>
      <c r="CE59" s="75"/>
      <c r="CJ59" s="75"/>
      <c r="CO59" s="75"/>
    </row>
    <row r="60" spans="1:95" ht="30" x14ac:dyDescent="0.25">
      <c r="A60" s="8" t="s">
        <v>11</v>
      </c>
      <c r="C60" s="19">
        <v>6981.0420000000004</v>
      </c>
      <c r="D60" s="25">
        <v>1594.2909999999999</v>
      </c>
      <c r="E60" s="25">
        <v>1696.1559999999999</v>
      </c>
      <c r="F60" s="25">
        <v>1757.8720000000001</v>
      </c>
      <c r="G60" s="25">
        <v>1932.723</v>
      </c>
      <c r="H60" s="19">
        <v>7241.5619999999999</v>
      </c>
      <c r="I60" s="25">
        <v>1761.2090000000001</v>
      </c>
      <c r="J60" s="25">
        <v>1610.355</v>
      </c>
      <c r="K60" s="25">
        <v>2026.9739999999999</v>
      </c>
      <c r="L60" s="25">
        <v>1843.0239999999999</v>
      </c>
      <c r="M60" s="19">
        <v>6662.0240000000013</v>
      </c>
      <c r="N60" s="25">
        <v>1726.0640000000001</v>
      </c>
      <c r="O60" s="25">
        <v>1527.67</v>
      </c>
      <c r="P60" s="25">
        <v>1774.7560000000001</v>
      </c>
      <c r="Q60" s="25">
        <v>1633.5340000000001</v>
      </c>
      <c r="R60" s="19">
        <v>6284.3420000000006</v>
      </c>
      <c r="S60" s="25">
        <v>1505.9549999999999</v>
      </c>
      <c r="T60" s="25">
        <v>1458.8620000000001</v>
      </c>
      <c r="U60" s="25">
        <v>1658.453</v>
      </c>
      <c r="V60" s="25">
        <v>1661.0719999999999</v>
      </c>
      <c r="W60" s="19">
        <v>6319.4049999999997</v>
      </c>
      <c r="X60" s="25">
        <v>1553.37</v>
      </c>
      <c r="Y60" s="25">
        <v>1444.162</v>
      </c>
      <c r="Z60" s="25">
        <v>1635.7439999999999</v>
      </c>
      <c r="AA60" s="25">
        <v>1686.1289999999999</v>
      </c>
      <c r="AB60" s="19">
        <v>6537.5320000000011</v>
      </c>
      <c r="AC60" s="25">
        <v>1612.876</v>
      </c>
      <c r="AD60" s="25">
        <v>1558.6880000000001</v>
      </c>
      <c r="AE60" s="25">
        <v>1757.117</v>
      </c>
      <c r="AF60" s="25">
        <v>1608.8510000000001</v>
      </c>
      <c r="AG60" s="19">
        <v>6931.9050000000007</v>
      </c>
      <c r="AH60" s="25">
        <v>1698.7159999999999</v>
      </c>
      <c r="AI60" s="25">
        <v>1645.6949999999999</v>
      </c>
      <c r="AJ60" s="25">
        <v>1832.385</v>
      </c>
      <c r="AK60" s="25">
        <v>1755.1089999999999</v>
      </c>
      <c r="AL60" s="19">
        <v>7040.6049999999996</v>
      </c>
      <c r="AM60" s="25">
        <v>1696.412</v>
      </c>
      <c r="AN60" s="25">
        <v>1725.086</v>
      </c>
      <c r="AO60" s="25">
        <v>1746.5239999999999</v>
      </c>
      <c r="AP60" s="25">
        <v>1872.5830000000001</v>
      </c>
      <c r="AQ60" s="19">
        <v>7658.7250000000004</v>
      </c>
      <c r="AR60" s="25">
        <v>1931.09</v>
      </c>
      <c r="AS60" s="25">
        <v>1921.366</v>
      </c>
      <c r="AT60" s="25">
        <v>1859.694</v>
      </c>
      <c r="AU60" s="25">
        <v>1946.6</v>
      </c>
      <c r="AV60" s="19">
        <v>8235.5529999999999</v>
      </c>
      <c r="AW60" s="25">
        <v>2018.3109999999999</v>
      </c>
      <c r="AX60" s="25">
        <v>1959.8489999999999</v>
      </c>
      <c r="AY60" s="25">
        <v>2091.0819999999999</v>
      </c>
      <c r="AZ60" s="25">
        <v>2166.3110000000001</v>
      </c>
      <c r="BA60" s="19">
        <v>8346.0939999999991</v>
      </c>
      <c r="BB60" s="25">
        <v>2105.6019999999999</v>
      </c>
      <c r="BC60" s="25">
        <v>2048.0740000000001</v>
      </c>
      <c r="BD60" s="25">
        <v>2105.6120000000001</v>
      </c>
      <c r="BE60" s="25">
        <v>2086.806</v>
      </c>
      <c r="BF60" s="19">
        <v>9178.398000000001</v>
      </c>
      <c r="BG60" s="25">
        <v>2281.1080000000002</v>
      </c>
      <c r="BH60" s="25">
        <v>2183.0100000000002</v>
      </c>
      <c r="BI60" s="25">
        <v>2316.7779999999998</v>
      </c>
      <c r="BJ60" s="25">
        <v>2397.502</v>
      </c>
      <c r="BK60" s="72">
        <v>9953.0670000000009</v>
      </c>
      <c r="BL60" s="25">
        <v>2493.8850000000002</v>
      </c>
      <c r="BM60" s="25">
        <v>2382.0390000000002</v>
      </c>
      <c r="BN60" s="25">
        <v>2462.989</v>
      </c>
      <c r="BO60" s="25">
        <v>2614.154</v>
      </c>
      <c r="BP60" s="72">
        <v>10376.191000000001</v>
      </c>
      <c r="BQ60" s="25">
        <v>2544.404</v>
      </c>
      <c r="BR60" s="25">
        <v>2532.6669999999999</v>
      </c>
      <c r="BS60" s="25">
        <v>2624.3679999999999</v>
      </c>
      <c r="BT60" s="25">
        <v>2674.752</v>
      </c>
      <c r="BU60" s="72">
        <v>11036.401</v>
      </c>
      <c r="BV60" s="25">
        <v>2806.85</v>
      </c>
      <c r="BW60" s="25">
        <v>2630.5569999999998</v>
      </c>
      <c r="BX60" s="25">
        <v>2747.8049999999998</v>
      </c>
      <c r="BY60" s="25">
        <v>2851.1889999999999</v>
      </c>
      <c r="BZ60" s="72">
        <v>11354.964</v>
      </c>
      <c r="CA60" s="25">
        <v>2899.1669999999999</v>
      </c>
      <c r="CB60" s="25">
        <v>2703.038</v>
      </c>
      <c r="CC60" s="25">
        <v>2817.12</v>
      </c>
      <c r="CD60" s="25">
        <v>2935.6390000000001</v>
      </c>
      <c r="CE60" s="72">
        <v>11826.77</v>
      </c>
      <c r="CF60" s="25">
        <v>2885.9589999999998</v>
      </c>
      <c r="CG60" s="25">
        <v>2818.84</v>
      </c>
      <c r="CH60" s="25">
        <v>2935.9920000000002</v>
      </c>
      <c r="CI60" s="25">
        <v>3185.9789999999998</v>
      </c>
      <c r="CJ60" s="72">
        <v>12266.43</v>
      </c>
      <c r="CK60" s="25">
        <v>2977.2060000000001</v>
      </c>
      <c r="CL60" s="25">
        <v>2950.7170000000001</v>
      </c>
      <c r="CM60" s="25">
        <v>3056.2530000000002</v>
      </c>
      <c r="CN60" s="25">
        <v>3282.2539999999999</v>
      </c>
      <c r="CO60" s="72"/>
      <c r="CP60" s="25">
        <v>3037.2660000000001</v>
      </c>
      <c r="CQ60" s="25">
        <v>3016.011</v>
      </c>
    </row>
    <row r="61" spans="1:95" x14ac:dyDescent="0.25">
      <c r="A61" s="9"/>
      <c r="BK61" s="75"/>
      <c r="BP61" s="75"/>
      <c r="BU61" s="75"/>
      <c r="BZ61" s="75"/>
      <c r="CE61" s="75"/>
      <c r="CJ61" s="75"/>
      <c r="CO61" s="75"/>
    </row>
    <row r="62" spans="1:95" x14ac:dyDescent="0.25">
      <c r="A62" s="8" t="s">
        <v>12</v>
      </c>
      <c r="C62" s="14">
        <v>4306.6220000000003</v>
      </c>
      <c r="D62" s="15">
        <v>1044.3420000000001</v>
      </c>
      <c r="E62" s="15">
        <v>1014.249</v>
      </c>
      <c r="F62" s="15">
        <v>1154.691</v>
      </c>
      <c r="G62" s="15">
        <v>1093.3399999999999</v>
      </c>
      <c r="H62" s="14">
        <v>4259.4930000000004</v>
      </c>
      <c r="I62" s="15">
        <v>1026.6510000000001</v>
      </c>
      <c r="J62" s="15">
        <v>951.13300000000004</v>
      </c>
      <c r="K62" s="15">
        <v>1180.644</v>
      </c>
      <c r="L62" s="15">
        <v>1101.0650000000001</v>
      </c>
      <c r="M62" s="14">
        <v>4608.8220000000001</v>
      </c>
      <c r="N62" s="15">
        <v>911.36400000000003</v>
      </c>
      <c r="O62" s="15">
        <v>1254.0509999999999</v>
      </c>
      <c r="P62" s="15">
        <v>1242.011</v>
      </c>
      <c r="Q62" s="15">
        <v>1201.396</v>
      </c>
      <c r="R62" s="14">
        <v>4883.4180000000006</v>
      </c>
      <c r="S62" s="15">
        <v>1138.693</v>
      </c>
      <c r="T62" s="15">
        <v>1201.0129999999999</v>
      </c>
      <c r="U62" s="15">
        <v>1340.9739999999999</v>
      </c>
      <c r="V62" s="15">
        <v>1202.7380000000001</v>
      </c>
      <c r="W62" s="14">
        <v>5194.99</v>
      </c>
      <c r="X62" s="15">
        <v>1263.624</v>
      </c>
      <c r="Y62" s="15">
        <v>1232.337</v>
      </c>
      <c r="Z62" s="15">
        <v>1375.5920000000001</v>
      </c>
      <c r="AA62" s="15">
        <v>1323.4369999999999</v>
      </c>
      <c r="AB62" s="14">
        <v>5533.6059999999998</v>
      </c>
      <c r="AC62" s="15">
        <v>1346.0050000000001</v>
      </c>
      <c r="AD62" s="15">
        <v>1331.335</v>
      </c>
      <c r="AE62" s="15">
        <v>1464.2919999999999</v>
      </c>
      <c r="AF62" s="15">
        <v>1391.9739999999999</v>
      </c>
      <c r="AG62" s="14">
        <v>5742.8519999999999</v>
      </c>
      <c r="AH62" s="15">
        <v>1349.713</v>
      </c>
      <c r="AI62" s="15">
        <v>1344.45</v>
      </c>
      <c r="AJ62" s="15">
        <v>1550.7349999999999</v>
      </c>
      <c r="AK62" s="15">
        <v>1497.954</v>
      </c>
      <c r="AL62" s="14">
        <v>6380.3060000000005</v>
      </c>
      <c r="AM62" s="15">
        <v>1580.0809999999999</v>
      </c>
      <c r="AN62" s="15">
        <v>1502.5450000000001</v>
      </c>
      <c r="AO62" s="15">
        <v>1684.289</v>
      </c>
      <c r="AP62" s="15">
        <v>1613.3910000000001</v>
      </c>
      <c r="AQ62" s="14">
        <v>7144.1459999999997</v>
      </c>
      <c r="AR62" s="15">
        <v>1612.797</v>
      </c>
      <c r="AS62" s="15">
        <v>1508.683</v>
      </c>
      <c r="AT62" s="15">
        <v>1990.6969999999999</v>
      </c>
      <c r="AU62" s="15">
        <v>2031.9690000000001</v>
      </c>
      <c r="AV62" s="14">
        <v>7938.7370000000001</v>
      </c>
      <c r="AW62" s="15">
        <v>1906.751</v>
      </c>
      <c r="AX62" s="15">
        <v>1888.855</v>
      </c>
      <c r="AY62" s="15">
        <v>1941.395</v>
      </c>
      <c r="AZ62" s="15">
        <v>2201.7359999999999</v>
      </c>
      <c r="BA62" s="14">
        <v>8573.116</v>
      </c>
      <c r="BB62" s="15">
        <v>1987.0730000000001</v>
      </c>
      <c r="BC62" s="15">
        <v>2047.0119999999999</v>
      </c>
      <c r="BD62" s="15">
        <v>2129.5149999999999</v>
      </c>
      <c r="BE62" s="15">
        <v>2409.5160000000001</v>
      </c>
      <c r="BF62" s="14">
        <v>8608.33</v>
      </c>
      <c r="BG62" s="15">
        <v>2109.326</v>
      </c>
      <c r="BH62" s="15">
        <v>2033.6559999999999</v>
      </c>
      <c r="BI62" s="15">
        <v>2269.1750000000002</v>
      </c>
      <c r="BJ62" s="15">
        <v>2196.1729999999998</v>
      </c>
      <c r="BK62" s="71">
        <v>8663.81</v>
      </c>
      <c r="BL62" s="15">
        <v>2122.8029999999999</v>
      </c>
      <c r="BM62" s="15">
        <v>2130.0949999999998</v>
      </c>
      <c r="BN62" s="15">
        <v>2217.4740000000002</v>
      </c>
      <c r="BO62" s="15">
        <v>2193.4380000000001</v>
      </c>
      <c r="BP62" s="71">
        <v>8636.2860000000001</v>
      </c>
      <c r="BQ62" s="15">
        <v>2104.127</v>
      </c>
      <c r="BR62" s="15">
        <v>2134.8939999999998</v>
      </c>
      <c r="BS62" s="15">
        <v>2204.0569999999998</v>
      </c>
      <c r="BT62" s="15">
        <v>2193.2080000000001</v>
      </c>
      <c r="BU62" s="71">
        <v>8468.3250000000007</v>
      </c>
      <c r="BV62" s="15">
        <v>2045.2449999999999</v>
      </c>
      <c r="BW62" s="15">
        <v>2053.2139999999999</v>
      </c>
      <c r="BX62" s="15">
        <v>2172.4140000000002</v>
      </c>
      <c r="BY62" s="15">
        <v>2197.4520000000002</v>
      </c>
      <c r="BZ62" s="71">
        <v>8513.737000000001</v>
      </c>
      <c r="CA62" s="15">
        <v>2103.761</v>
      </c>
      <c r="CB62" s="15">
        <v>2048.922</v>
      </c>
      <c r="CC62" s="15">
        <v>2185.4349999999999</v>
      </c>
      <c r="CD62" s="15">
        <v>2175.6190000000001</v>
      </c>
      <c r="CE62" s="71">
        <v>8470.9110000000001</v>
      </c>
      <c r="CF62" s="15">
        <v>2088.9769999999999</v>
      </c>
      <c r="CG62" s="15">
        <v>2028.672</v>
      </c>
      <c r="CH62" s="15">
        <v>2193.5120000000002</v>
      </c>
      <c r="CI62" s="15">
        <v>2159.75</v>
      </c>
      <c r="CJ62" s="71">
        <v>8575.7659999999996</v>
      </c>
      <c r="CK62" s="15">
        <v>2106.2040000000002</v>
      </c>
      <c r="CL62" s="15">
        <v>2047.0609999999999</v>
      </c>
      <c r="CM62" s="15">
        <v>2222.41</v>
      </c>
      <c r="CN62" s="15">
        <v>2200.0909999999999</v>
      </c>
      <c r="CO62" s="71"/>
      <c r="CP62" s="15">
        <v>2096.8470000000002</v>
      </c>
      <c r="CQ62" s="15">
        <v>2048.982</v>
      </c>
    </row>
    <row r="63" spans="1:95" x14ac:dyDescent="0.25">
      <c r="A63" s="9"/>
      <c r="BK63" s="75"/>
      <c r="BP63" s="75"/>
      <c r="BU63" s="75"/>
      <c r="BZ63" s="75"/>
      <c r="CE63" s="75"/>
      <c r="CJ63" s="75"/>
      <c r="CO63" s="75"/>
    </row>
    <row r="64" spans="1:95" x14ac:dyDescent="0.25">
      <c r="A64" s="8" t="s">
        <v>13</v>
      </c>
      <c r="C64" s="14">
        <v>4126.3</v>
      </c>
      <c r="D64" s="15">
        <v>959.31500000000005</v>
      </c>
      <c r="E64" s="15">
        <v>1066.8789999999999</v>
      </c>
      <c r="F64" s="15">
        <v>1056.375</v>
      </c>
      <c r="G64" s="15">
        <v>1043.731</v>
      </c>
      <c r="H64" s="14">
        <v>4392.0779999999995</v>
      </c>
      <c r="I64" s="15">
        <v>1045.3589999999999</v>
      </c>
      <c r="J64" s="15">
        <v>1097.8689999999999</v>
      </c>
      <c r="K64" s="15">
        <v>1150.2049999999999</v>
      </c>
      <c r="L64" s="15">
        <v>1098.645</v>
      </c>
      <c r="M64" s="14">
        <v>4648.527</v>
      </c>
      <c r="N64" s="15">
        <v>1120.0150000000001</v>
      </c>
      <c r="O64" s="15">
        <v>1172.94</v>
      </c>
      <c r="P64" s="15">
        <v>1178.8</v>
      </c>
      <c r="Q64" s="15">
        <v>1176.7719999999999</v>
      </c>
      <c r="R64" s="14">
        <v>4634.1400000000003</v>
      </c>
      <c r="S64" s="15">
        <v>1124.3810000000001</v>
      </c>
      <c r="T64" s="15">
        <v>1160.6369999999999</v>
      </c>
      <c r="U64" s="15">
        <v>1182.221</v>
      </c>
      <c r="V64" s="15">
        <v>1166.9010000000001</v>
      </c>
      <c r="W64" s="14">
        <v>4788.4000000000005</v>
      </c>
      <c r="X64" s="15">
        <v>1132.5450000000001</v>
      </c>
      <c r="Y64" s="15">
        <v>1214.979</v>
      </c>
      <c r="Z64" s="15">
        <v>1233.434</v>
      </c>
      <c r="AA64" s="15">
        <v>1207.442</v>
      </c>
      <c r="AB64" s="14">
        <v>5015.9840000000004</v>
      </c>
      <c r="AC64" s="15">
        <v>1164.328</v>
      </c>
      <c r="AD64" s="15">
        <v>1276.991</v>
      </c>
      <c r="AE64" s="15">
        <v>1272.9290000000001</v>
      </c>
      <c r="AF64" s="15">
        <v>1301.7360000000001</v>
      </c>
      <c r="AG64" s="14">
        <v>5309.4490000000005</v>
      </c>
      <c r="AH64" s="15">
        <v>1249.2470000000001</v>
      </c>
      <c r="AI64" s="15">
        <v>1346.0540000000001</v>
      </c>
      <c r="AJ64" s="15">
        <v>1341.1479999999999</v>
      </c>
      <c r="AK64" s="15">
        <v>1373</v>
      </c>
      <c r="AL64" s="14">
        <v>5560.8019999999997</v>
      </c>
      <c r="AM64" s="15">
        <v>1275.8900000000001</v>
      </c>
      <c r="AN64" s="15">
        <v>1418.6410000000001</v>
      </c>
      <c r="AO64" s="15">
        <v>1400.07</v>
      </c>
      <c r="AP64" s="15">
        <v>1466.201</v>
      </c>
      <c r="AQ64" s="14">
        <v>5768.2029999999995</v>
      </c>
      <c r="AR64" s="15">
        <v>1380.857</v>
      </c>
      <c r="AS64" s="15">
        <v>1469.9459999999999</v>
      </c>
      <c r="AT64" s="15">
        <v>1447.433</v>
      </c>
      <c r="AU64" s="15">
        <v>1469.9670000000001</v>
      </c>
      <c r="AV64" s="14">
        <v>5933.4209999999994</v>
      </c>
      <c r="AW64" s="15">
        <v>1460.567</v>
      </c>
      <c r="AX64" s="15">
        <v>1485.1679999999999</v>
      </c>
      <c r="AY64" s="15">
        <v>1477.789</v>
      </c>
      <c r="AZ64" s="15">
        <v>1509.8969999999999</v>
      </c>
      <c r="BA64" s="14">
        <v>6158.6410000000005</v>
      </c>
      <c r="BB64" s="15">
        <v>1515.1310000000001</v>
      </c>
      <c r="BC64" s="15">
        <v>1550.9159999999999</v>
      </c>
      <c r="BD64" s="15">
        <v>1535.874</v>
      </c>
      <c r="BE64" s="15">
        <v>1556.72</v>
      </c>
      <c r="BF64" s="14">
        <v>6402.165</v>
      </c>
      <c r="BG64" s="15">
        <v>1624.261</v>
      </c>
      <c r="BH64" s="15">
        <v>1593.847</v>
      </c>
      <c r="BI64" s="15">
        <v>1577.143</v>
      </c>
      <c r="BJ64" s="15">
        <v>1606.914</v>
      </c>
      <c r="BK64" s="71">
        <v>6815.0239999999994</v>
      </c>
      <c r="BL64" s="15">
        <v>1700.0129999999999</v>
      </c>
      <c r="BM64" s="15">
        <v>1708.8969999999999</v>
      </c>
      <c r="BN64" s="15">
        <v>1669.655</v>
      </c>
      <c r="BO64" s="15">
        <v>1736.4590000000001</v>
      </c>
      <c r="BP64" s="71">
        <v>7072.3869999999997</v>
      </c>
      <c r="BQ64" s="15">
        <v>1790.2529999999999</v>
      </c>
      <c r="BR64" s="15">
        <v>1782.8</v>
      </c>
      <c r="BS64" s="15">
        <v>1737.9549999999999</v>
      </c>
      <c r="BT64" s="15">
        <v>1761.3789999999999</v>
      </c>
      <c r="BU64" s="71">
        <v>7253.6280000000006</v>
      </c>
      <c r="BV64" s="15">
        <v>1825.037</v>
      </c>
      <c r="BW64" s="15">
        <v>1835.3630000000001</v>
      </c>
      <c r="BX64" s="15">
        <v>1794.481</v>
      </c>
      <c r="BY64" s="15">
        <v>1798.7470000000001</v>
      </c>
      <c r="BZ64" s="71">
        <v>7507.1270000000004</v>
      </c>
      <c r="CA64" s="15">
        <v>1873.5070000000001</v>
      </c>
      <c r="CB64" s="15">
        <v>1886.5930000000001</v>
      </c>
      <c r="CC64" s="15">
        <v>1876.5160000000001</v>
      </c>
      <c r="CD64" s="15">
        <v>1870.511</v>
      </c>
      <c r="CE64" s="71">
        <v>7730.4110000000001</v>
      </c>
      <c r="CF64" s="15">
        <v>1962.432</v>
      </c>
      <c r="CG64" s="15">
        <v>1932.0709999999999</v>
      </c>
      <c r="CH64" s="15">
        <v>1920.0989999999999</v>
      </c>
      <c r="CI64" s="15">
        <v>1915.809</v>
      </c>
      <c r="CJ64" s="71">
        <v>7920.5740000000005</v>
      </c>
      <c r="CK64" s="15">
        <v>2026.9490000000001</v>
      </c>
      <c r="CL64" s="15">
        <v>1987.4369999999999</v>
      </c>
      <c r="CM64" s="15">
        <v>1966.404</v>
      </c>
      <c r="CN64" s="15">
        <v>1939.7840000000001</v>
      </c>
      <c r="CO64" s="71"/>
      <c r="CP64" s="15">
        <v>2114.3229999999999</v>
      </c>
      <c r="CQ64" s="15">
        <v>2071.7269999999999</v>
      </c>
    </row>
    <row r="65" spans="1:95" x14ac:dyDescent="0.25">
      <c r="A65" s="9"/>
      <c r="C65" s="21"/>
      <c r="D65" s="21"/>
      <c r="H65" s="21"/>
      <c r="I65" s="21"/>
      <c r="M65" s="21"/>
      <c r="N65" s="21"/>
      <c r="R65" s="21"/>
      <c r="S65" s="21"/>
      <c r="W65" s="21"/>
      <c r="X65" s="21"/>
      <c r="AB65" s="21"/>
      <c r="AC65" s="21"/>
      <c r="AG65" s="21"/>
      <c r="AH65" s="21"/>
      <c r="AL65" s="21"/>
      <c r="AM65" s="21"/>
      <c r="BK65" s="75"/>
      <c r="BP65" s="75"/>
      <c r="BU65" s="75"/>
      <c r="BZ65" s="75"/>
      <c r="CE65" s="75"/>
      <c r="CJ65" s="75"/>
      <c r="CO65" s="75"/>
    </row>
    <row r="66" spans="1:95" x14ac:dyDescent="0.25">
      <c r="A66" s="8" t="s">
        <v>14</v>
      </c>
      <c r="C66" s="14">
        <v>1355.194</v>
      </c>
      <c r="D66" s="15">
        <v>324.48899999999998</v>
      </c>
      <c r="E66" s="15">
        <v>338.56700000000001</v>
      </c>
      <c r="F66" s="15">
        <v>345.08600000000001</v>
      </c>
      <c r="G66" s="15">
        <v>347.05200000000002</v>
      </c>
      <c r="H66" s="14">
        <v>1360.567</v>
      </c>
      <c r="I66" s="15">
        <v>318.51</v>
      </c>
      <c r="J66" s="15">
        <v>333.53199999999998</v>
      </c>
      <c r="K66" s="15">
        <v>347.11099999999999</v>
      </c>
      <c r="L66" s="15">
        <v>361.41399999999999</v>
      </c>
      <c r="M66" s="14">
        <v>1456.7230000000002</v>
      </c>
      <c r="N66" s="15">
        <v>341.54599999999999</v>
      </c>
      <c r="O66" s="15">
        <v>366.03500000000003</v>
      </c>
      <c r="P66" s="15">
        <v>372.10700000000003</v>
      </c>
      <c r="Q66" s="15">
        <v>377.03500000000003</v>
      </c>
      <c r="R66" s="14">
        <v>1494.6399999999999</v>
      </c>
      <c r="S66" s="15">
        <v>363.36599999999999</v>
      </c>
      <c r="T66" s="15">
        <v>372.012</v>
      </c>
      <c r="U66" s="15">
        <v>378.34899999999999</v>
      </c>
      <c r="V66" s="15">
        <v>380.91300000000001</v>
      </c>
      <c r="W66" s="14">
        <v>1528.84</v>
      </c>
      <c r="X66" s="15">
        <v>361.88200000000001</v>
      </c>
      <c r="Y66" s="15">
        <v>376.97500000000002</v>
      </c>
      <c r="Z66" s="15">
        <v>390.19099999999997</v>
      </c>
      <c r="AA66" s="15">
        <v>399.79199999999997</v>
      </c>
      <c r="AB66" s="14">
        <v>1606.6510000000001</v>
      </c>
      <c r="AC66" s="15">
        <v>377.62599999999998</v>
      </c>
      <c r="AD66" s="15">
        <v>396.44600000000003</v>
      </c>
      <c r="AE66" s="15">
        <v>418.27100000000002</v>
      </c>
      <c r="AF66" s="15">
        <v>414.30799999999999</v>
      </c>
      <c r="AG66" s="14">
        <v>1653.7929999999999</v>
      </c>
      <c r="AH66" s="15">
        <v>405.55</v>
      </c>
      <c r="AI66" s="15">
        <v>409.161</v>
      </c>
      <c r="AJ66" s="15">
        <v>415.00299999999999</v>
      </c>
      <c r="AK66" s="15">
        <v>424.07900000000001</v>
      </c>
      <c r="AL66" s="14">
        <v>1729.5920000000001</v>
      </c>
      <c r="AM66" s="15">
        <v>422.553</v>
      </c>
      <c r="AN66" s="15">
        <v>435.827</v>
      </c>
      <c r="AO66" s="15">
        <v>437.94799999999998</v>
      </c>
      <c r="AP66" s="15">
        <v>433.26400000000001</v>
      </c>
      <c r="AQ66" s="14">
        <v>1707.96</v>
      </c>
      <c r="AR66" s="15">
        <v>405.01799999999997</v>
      </c>
      <c r="AS66" s="15">
        <v>428.93200000000002</v>
      </c>
      <c r="AT66" s="15">
        <v>434.40300000000002</v>
      </c>
      <c r="AU66" s="15">
        <v>439.60700000000003</v>
      </c>
      <c r="AV66" s="14">
        <v>1778.8970000000002</v>
      </c>
      <c r="AW66" s="15">
        <v>408.565</v>
      </c>
      <c r="AX66" s="15">
        <v>443.53899999999999</v>
      </c>
      <c r="AY66" s="15">
        <v>454.274</v>
      </c>
      <c r="AZ66" s="15">
        <v>472.51900000000001</v>
      </c>
      <c r="BA66" s="14">
        <v>1885.77</v>
      </c>
      <c r="BB66" s="15">
        <v>425.26299999999998</v>
      </c>
      <c r="BC66" s="15">
        <v>467.92399999999998</v>
      </c>
      <c r="BD66" s="15">
        <v>494.96300000000002</v>
      </c>
      <c r="BE66" s="15">
        <v>497.62</v>
      </c>
      <c r="BF66" s="14">
        <v>1916.912</v>
      </c>
      <c r="BG66" s="15">
        <v>446.44200000000001</v>
      </c>
      <c r="BH66" s="15">
        <v>458.38600000000002</v>
      </c>
      <c r="BI66" s="15">
        <v>497.73899999999998</v>
      </c>
      <c r="BJ66" s="15">
        <v>514.34500000000003</v>
      </c>
      <c r="BK66" s="71">
        <v>1977.0350000000001</v>
      </c>
      <c r="BL66" s="15">
        <v>451.91899999999998</v>
      </c>
      <c r="BM66" s="15">
        <v>479.33199999999999</v>
      </c>
      <c r="BN66" s="15">
        <v>516.80100000000004</v>
      </c>
      <c r="BO66" s="15">
        <v>528.98299999999995</v>
      </c>
      <c r="BP66" s="71">
        <v>2034.7150000000001</v>
      </c>
      <c r="BQ66" s="15">
        <v>465.87299999999999</v>
      </c>
      <c r="BR66" s="15">
        <v>496.59300000000002</v>
      </c>
      <c r="BS66" s="15">
        <v>523.71699999999998</v>
      </c>
      <c r="BT66" s="15">
        <v>548.53200000000004</v>
      </c>
      <c r="BU66" s="71">
        <v>2083.6010000000001</v>
      </c>
      <c r="BV66" s="15">
        <v>499.12400000000002</v>
      </c>
      <c r="BW66" s="15">
        <v>519.31799999999998</v>
      </c>
      <c r="BX66" s="15">
        <v>524.52800000000002</v>
      </c>
      <c r="BY66" s="15">
        <v>540.63099999999997</v>
      </c>
      <c r="BZ66" s="71">
        <v>2103.9700000000003</v>
      </c>
      <c r="CA66" s="15">
        <v>498.71600000000001</v>
      </c>
      <c r="CB66" s="15">
        <v>519.16200000000003</v>
      </c>
      <c r="CC66" s="15">
        <v>532.62</v>
      </c>
      <c r="CD66" s="15">
        <v>553.47199999999998</v>
      </c>
      <c r="CE66" s="71">
        <v>2151.5050000000001</v>
      </c>
      <c r="CF66" s="15">
        <v>510.32900000000001</v>
      </c>
      <c r="CG66" s="15">
        <v>528.9</v>
      </c>
      <c r="CH66" s="15">
        <v>543.08900000000006</v>
      </c>
      <c r="CI66" s="15">
        <v>569.18700000000001</v>
      </c>
      <c r="CJ66" s="71">
        <v>2212.1909999999998</v>
      </c>
      <c r="CK66" s="15">
        <v>523.22500000000002</v>
      </c>
      <c r="CL66" s="15">
        <v>542.16099999999994</v>
      </c>
      <c r="CM66" s="15">
        <v>559.49099999999999</v>
      </c>
      <c r="CN66" s="15">
        <v>587.31399999999996</v>
      </c>
      <c r="CO66" s="71"/>
      <c r="CP66" s="15">
        <v>541.55600000000004</v>
      </c>
      <c r="CQ66" s="15">
        <v>567.51099999999997</v>
      </c>
    </row>
    <row r="67" spans="1:95" x14ac:dyDescent="0.25">
      <c r="A67" s="9"/>
      <c r="BK67" s="75"/>
      <c r="BP67" s="75"/>
      <c r="BU67" s="75"/>
      <c r="BZ67" s="75"/>
      <c r="CE67" s="75"/>
      <c r="CJ67" s="75"/>
      <c r="CO67" s="75"/>
    </row>
    <row r="68" spans="1:95" x14ac:dyDescent="0.25">
      <c r="A68" s="8" t="s">
        <v>15</v>
      </c>
      <c r="C68" s="19">
        <v>1767.8120000000001</v>
      </c>
      <c r="D68" s="19">
        <v>440.625</v>
      </c>
      <c r="E68" s="19">
        <v>438.59399999999999</v>
      </c>
      <c r="F68" s="19">
        <v>440.49599999999998</v>
      </c>
      <c r="G68" s="19">
        <v>448.09699999999998</v>
      </c>
      <c r="H68" s="19">
        <v>1811.99</v>
      </c>
      <c r="I68" s="19">
        <v>449.13</v>
      </c>
      <c r="J68" s="19">
        <v>449.423</v>
      </c>
      <c r="K68" s="19">
        <v>452.68599999999998</v>
      </c>
      <c r="L68" s="19">
        <v>460.75099999999998</v>
      </c>
      <c r="M68" s="19">
        <v>1857.4590000000003</v>
      </c>
      <c r="N68" s="19">
        <v>460.98</v>
      </c>
      <c r="O68" s="19">
        <v>460.71899999999999</v>
      </c>
      <c r="P68" s="19">
        <v>463.76600000000002</v>
      </c>
      <c r="Q68" s="19">
        <v>471.99400000000003</v>
      </c>
      <c r="R68" s="19">
        <v>1904.0889999999999</v>
      </c>
      <c r="S68" s="19">
        <v>472.46499999999997</v>
      </c>
      <c r="T68" s="19">
        <v>472.32600000000002</v>
      </c>
      <c r="U68" s="19">
        <v>475.47300000000001</v>
      </c>
      <c r="V68" s="19">
        <v>483.82499999999999</v>
      </c>
      <c r="W68" s="19">
        <v>1951.7529999999999</v>
      </c>
      <c r="X68" s="19">
        <v>484.11500000000001</v>
      </c>
      <c r="Y68" s="19">
        <v>483.96600000000001</v>
      </c>
      <c r="Z68" s="19">
        <v>487.37099999999998</v>
      </c>
      <c r="AA68" s="19">
        <v>496.30099999999999</v>
      </c>
      <c r="AB68" s="19">
        <v>2004.45</v>
      </c>
      <c r="AC68" s="19">
        <v>497.15499999999997</v>
      </c>
      <c r="AD68" s="19">
        <v>497.23599999999999</v>
      </c>
      <c r="AE68" s="19">
        <v>500.64800000000002</v>
      </c>
      <c r="AF68" s="19">
        <v>509.411</v>
      </c>
      <c r="AG68" s="19">
        <v>2057.9079999999999</v>
      </c>
      <c r="AH68" s="19">
        <v>511.55099999999999</v>
      </c>
      <c r="AI68" s="19">
        <v>513.37400000000002</v>
      </c>
      <c r="AJ68" s="19">
        <v>514.96199999999999</v>
      </c>
      <c r="AK68" s="19">
        <v>518.02099999999996</v>
      </c>
      <c r="AL68" s="19">
        <v>2113.3829999999998</v>
      </c>
      <c r="AM68" s="19">
        <v>525.56299999999999</v>
      </c>
      <c r="AN68" s="19">
        <v>527.66099999999994</v>
      </c>
      <c r="AO68" s="19">
        <v>528.95899999999995</v>
      </c>
      <c r="AP68" s="19">
        <v>531.20000000000005</v>
      </c>
      <c r="AQ68" s="19">
        <v>2115.8029999999999</v>
      </c>
      <c r="AR68" s="19">
        <v>521.30799999999999</v>
      </c>
      <c r="AS68" s="19">
        <v>521.38</v>
      </c>
      <c r="AT68" s="19">
        <v>530.50199999999995</v>
      </c>
      <c r="AU68" s="19">
        <v>542.61300000000006</v>
      </c>
      <c r="AV68" s="19">
        <v>2164.3850000000002</v>
      </c>
      <c r="AW68" s="19">
        <v>534.33399999999995</v>
      </c>
      <c r="AX68" s="19">
        <v>535.45399999999995</v>
      </c>
      <c r="AY68" s="19">
        <v>537.31899999999996</v>
      </c>
      <c r="AZ68" s="19">
        <v>557.27800000000002</v>
      </c>
      <c r="BA68" s="19">
        <v>2227.1660000000002</v>
      </c>
      <c r="BB68" s="19">
        <v>550.12</v>
      </c>
      <c r="BC68" s="19">
        <v>550.24199999999996</v>
      </c>
      <c r="BD68" s="19">
        <v>553.69500000000005</v>
      </c>
      <c r="BE68" s="19">
        <v>573.10900000000004</v>
      </c>
      <c r="BF68" s="19">
        <v>2289.44</v>
      </c>
      <c r="BG68" s="19">
        <v>564.71400000000006</v>
      </c>
      <c r="BH68" s="19">
        <v>565.04300000000001</v>
      </c>
      <c r="BI68" s="19">
        <v>570.34299999999996</v>
      </c>
      <c r="BJ68" s="19">
        <v>589.34</v>
      </c>
      <c r="BK68" s="72">
        <v>2351.9809999999998</v>
      </c>
      <c r="BL68" s="19">
        <v>578.03300000000002</v>
      </c>
      <c r="BM68" s="19">
        <v>579.08699999999999</v>
      </c>
      <c r="BN68" s="19">
        <v>587.45699999999999</v>
      </c>
      <c r="BO68" s="19">
        <v>607.404</v>
      </c>
      <c r="BP68" s="72">
        <v>2410.7809999999999</v>
      </c>
      <c r="BQ68" s="19">
        <v>592.48500000000001</v>
      </c>
      <c r="BR68" s="19">
        <v>593.56399999999996</v>
      </c>
      <c r="BS68" s="19">
        <v>602.14300000000003</v>
      </c>
      <c r="BT68" s="19">
        <v>622.58900000000006</v>
      </c>
      <c r="BU68" s="72">
        <v>2477.1460000000002</v>
      </c>
      <c r="BV68" s="19">
        <v>613.053</v>
      </c>
      <c r="BW68" s="19">
        <v>607.55700000000002</v>
      </c>
      <c r="BX68" s="19">
        <v>618.38199999999995</v>
      </c>
      <c r="BY68" s="19">
        <v>638.154</v>
      </c>
      <c r="BZ68" s="72">
        <v>2531.7370000000001</v>
      </c>
      <c r="CA68" s="19">
        <v>625.005</v>
      </c>
      <c r="CB68" s="19">
        <v>622.678</v>
      </c>
      <c r="CC68" s="19">
        <v>629.90499999999997</v>
      </c>
      <c r="CD68" s="19">
        <v>654.149</v>
      </c>
      <c r="CE68" s="72">
        <v>2589.643</v>
      </c>
      <c r="CF68" s="19">
        <v>640.63</v>
      </c>
      <c r="CG68" s="19">
        <v>636.82299999999998</v>
      </c>
      <c r="CH68" s="19">
        <v>641.64400000000001</v>
      </c>
      <c r="CI68" s="19">
        <v>670.54600000000005</v>
      </c>
      <c r="CJ68" s="72">
        <v>2648.8879999999999</v>
      </c>
      <c r="CK68" s="19">
        <v>656.64599999999996</v>
      </c>
      <c r="CL68" s="19">
        <v>651.28800000000001</v>
      </c>
      <c r="CM68" s="19">
        <v>653.601</v>
      </c>
      <c r="CN68" s="19">
        <v>687.35299999999995</v>
      </c>
      <c r="CO68" s="72"/>
      <c r="CP68" s="19">
        <v>670.97799999999995</v>
      </c>
      <c r="CQ68" s="19">
        <v>673.03300000000002</v>
      </c>
    </row>
    <row r="69" spans="1:95" x14ac:dyDescent="0.25">
      <c r="A69" s="9"/>
      <c r="BK69" s="75"/>
      <c r="BP69" s="75"/>
      <c r="BU69" s="75"/>
      <c r="BZ69" s="75"/>
      <c r="CE69" s="75"/>
      <c r="CJ69" s="75"/>
      <c r="CO69" s="75"/>
    </row>
    <row r="70" spans="1:95" x14ac:dyDescent="0.25">
      <c r="A70" s="8" t="s">
        <v>42</v>
      </c>
      <c r="C70" s="14">
        <v>-3429.5520000000001</v>
      </c>
      <c r="D70" s="15">
        <v>-827.74800000000005</v>
      </c>
      <c r="E70" s="15">
        <v>-825.92899999999997</v>
      </c>
      <c r="F70" s="15">
        <v>-865.94399999999996</v>
      </c>
      <c r="G70" s="15">
        <v>-909.93100000000004</v>
      </c>
      <c r="H70" s="14">
        <v>-3727.2210000000005</v>
      </c>
      <c r="I70" s="15">
        <v>-932.59799999999996</v>
      </c>
      <c r="J70" s="15">
        <v>-876.71100000000001</v>
      </c>
      <c r="K70" s="15">
        <v>-908.59400000000005</v>
      </c>
      <c r="L70" s="15">
        <v>-1009.318</v>
      </c>
      <c r="M70" s="14">
        <v>-3960.8510000000001</v>
      </c>
      <c r="N70" s="15">
        <v>-990.072</v>
      </c>
      <c r="O70" s="15">
        <v>-895.75400000000002</v>
      </c>
      <c r="P70" s="15">
        <v>-1020.308</v>
      </c>
      <c r="Q70" s="15">
        <v>-1054.7170000000001</v>
      </c>
      <c r="R70" s="14">
        <v>-4429.3339999999998</v>
      </c>
      <c r="S70" s="15">
        <v>-1041.415</v>
      </c>
      <c r="T70" s="15">
        <v>-1056.3800000000001</v>
      </c>
      <c r="U70" s="15">
        <v>-1052.4680000000001</v>
      </c>
      <c r="V70" s="15">
        <v>-1279.0709999999999</v>
      </c>
      <c r="W70" s="14">
        <v>-5069.5329999999994</v>
      </c>
      <c r="X70" s="15">
        <v>-1161.4559999999999</v>
      </c>
      <c r="Y70" s="15">
        <v>-1244.681</v>
      </c>
      <c r="Z70" s="15">
        <v>-1325.308</v>
      </c>
      <c r="AA70" s="15">
        <v>-1338.088</v>
      </c>
      <c r="AB70" s="14">
        <v>-5917.7980000000007</v>
      </c>
      <c r="AC70" s="15">
        <v>-1424.8430000000001</v>
      </c>
      <c r="AD70" s="15">
        <v>-1393.0060000000001</v>
      </c>
      <c r="AE70" s="15">
        <v>-1473.3040000000001</v>
      </c>
      <c r="AF70" s="15">
        <v>-1626.645</v>
      </c>
      <c r="AG70" s="14">
        <v>-6702.6489999999994</v>
      </c>
      <c r="AH70" s="15">
        <v>-1654.914</v>
      </c>
      <c r="AI70" s="15">
        <v>-1620.9010000000001</v>
      </c>
      <c r="AJ70" s="15">
        <v>-1628.7739999999999</v>
      </c>
      <c r="AK70" s="15">
        <v>-1798.06</v>
      </c>
      <c r="AL70" s="14">
        <v>-7118.2969999999996</v>
      </c>
      <c r="AM70" s="15">
        <v>-1740.569</v>
      </c>
      <c r="AN70" s="15">
        <v>-1665.3140000000001</v>
      </c>
      <c r="AO70" s="15">
        <v>-1783.9079999999999</v>
      </c>
      <c r="AP70" s="15">
        <v>-1928.5060000000001</v>
      </c>
      <c r="AQ70" s="14">
        <v>-7615.3459999999995</v>
      </c>
      <c r="AR70" s="15">
        <v>-1938.481</v>
      </c>
      <c r="AS70" s="15">
        <v>-1875.5429999999999</v>
      </c>
      <c r="AT70" s="15">
        <v>-1872.213</v>
      </c>
      <c r="AU70" s="15">
        <v>-1929.1089999999999</v>
      </c>
      <c r="AV70" s="14">
        <v>-7796.4160000000002</v>
      </c>
      <c r="AW70" s="15">
        <v>-1930.6010000000001</v>
      </c>
      <c r="AX70" s="15">
        <v>-1898.933</v>
      </c>
      <c r="AY70" s="15">
        <v>-1971.0830000000001</v>
      </c>
      <c r="AZ70" s="15">
        <v>-1995.799</v>
      </c>
      <c r="BA70" s="14">
        <v>-8339.6670000000013</v>
      </c>
      <c r="BB70" s="15">
        <v>-2071.8609999999999</v>
      </c>
      <c r="BC70" s="15">
        <v>-2046.7650000000001</v>
      </c>
      <c r="BD70" s="15">
        <v>-2028.202</v>
      </c>
      <c r="BE70" s="15">
        <v>-2192.8389999999999</v>
      </c>
      <c r="BF70" s="14">
        <v>-9078.4989999999998</v>
      </c>
      <c r="BG70" s="15">
        <v>-2208.1610000000001</v>
      </c>
      <c r="BH70" s="15">
        <v>-2202.578</v>
      </c>
      <c r="BI70" s="15">
        <v>-2252.163</v>
      </c>
      <c r="BJ70" s="15">
        <v>-2415.5970000000002</v>
      </c>
      <c r="BK70" s="71">
        <v>-10099.455000000002</v>
      </c>
      <c r="BL70" s="15">
        <v>-2440.8200000000002</v>
      </c>
      <c r="BM70" s="15">
        <v>-2487.8620000000001</v>
      </c>
      <c r="BN70" s="15">
        <v>-2542.1640000000002</v>
      </c>
      <c r="BO70" s="15">
        <v>-2628.6089999999999</v>
      </c>
      <c r="BP70" s="71">
        <v>-10977.344000000001</v>
      </c>
      <c r="BQ70" s="15">
        <v>-2670.6619999999998</v>
      </c>
      <c r="BR70" s="15">
        <v>-2713.3009999999999</v>
      </c>
      <c r="BS70" s="15">
        <v>-2701.2550000000001</v>
      </c>
      <c r="BT70" s="15">
        <v>-2892.1260000000002</v>
      </c>
      <c r="BU70" s="71">
        <v>-12091.147000000001</v>
      </c>
      <c r="BV70" s="15">
        <v>-2923.0949999999998</v>
      </c>
      <c r="BW70" s="15">
        <v>-3007.1080000000002</v>
      </c>
      <c r="BX70" s="15">
        <v>-2964.1089999999999</v>
      </c>
      <c r="BY70" s="15">
        <v>-3196.835</v>
      </c>
      <c r="BZ70" s="71">
        <v>-12744.644</v>
      </c>
      <c r="CA70" s="15">
        <v>-3224.1970000000001</v>
      </c>
      <c r="CB70" s="15">
        <v>-3169.7020000000002</v>
      </c>
      <c r="CC70" s="15">
        <v>-3082.2379999999998</v>
      </c>
      <c r="CD70" s="15">
        <v>-3268.5070000000001</v>
      </c>
      <c r="CE70" s="71">
        <v>-13148.236999999999</v>
      </c>
      <c r="CF70" s="15">
        <v>-3254.5120000000002</v>
      </c>
      <c r="CG70" s="15">
        <v>-3293.46</v>
      </c>
      <c r="CH70" s="15">
        <v>-3217.123</v>
      </c>
      <c r="CI70" s="15">
        <v>-3383.1419999999998</v>
      </c>
      <c r="CJ70" s="71">
        <v>-13644.057000000001</v>
      </c>
      <c r="CK70" s="15">
        <v>-3337.55</v>
      </c>
      <c r="CL70" s="15">
        <v>-3406.4450000000002</v>
      </c>
      <c r="CM70" s="15">
        <v>-3389.5590000000002</v>
      </c>
      <c r="CN70" s="15">
        <v>-3510.5030000000002</v>
      </c>
      <c r="CO70" s="71"/>
      <c r="CP70" s="15">
        <v>-3439.393</v>
      </c>
      <c r="CQ70" s="15">
        <v>-3529.18</v>
      </c>
    </row>
    <row r="71" spans="1:95" x14ac:dyDescent="0.25">
      <c r="A71" s="9"/>
      <c r="BK71" s="75"/>
      <c r="BP71" s="75"/>
      <c r="BU71" s="75"/>
      <c r="BZ71" s="75"/>
      <c r="CE71" s="75"/>
      <c r="CJ71" s="75"/>
      <c r="CO71" s="75"/>
    </row>
    <row r="72" spans="1:95" x14ac:dyDescent="0.25">
      <c r="A72" s="8" t="s">
        <v>43</v>
      </c>
      <c r="C72" s="14">
        <v>11107.560000000001</v>
      </c>
      <c r="D72" s="15">
        <v>2703.4110000000001</v>
      </c>
      <c r="E72" s="15">
        <v>2749.4009999999998</v>
      </c>
      <c r="F72" s="15">
        <v>2807.9589999999998</v>
      </c>
      <c r="G72" s="15">
        <v>2846.7890000000002</v>
      </c>
      <c r="H72" s="14">
        <v>11424.963</v>
      </c>
      <c r="I72" s="15">
        <v>2657.4780000000001</v>
      </c>
      <c r="J72" s="15">
        <v>2834.8409999999999</v>
      </c>
      <c r="K72" s="15">
        <v>2911.5239999999999</v>
      </c>
      <c r="L72" s="15">
        <v>3021.12</v>
      </c>
      <c r="M72" s="14">
        <v>11695.831</v>
      </c>
      <c r="N72" s="15">
        <v>2886.75</v>
      </c>
      <c r="O72" s="15">
        <v>2886.9140000000002</v>
      </c>
      <c r="P72" s="15">
        <v>2903.9639999999999</v>
      </c>
      <c r="Q72" s="15">
        <v>3018.203</v>
      </c>
      <c r="R72" s="14">
        <v>12303.832999999999</v>
      </c>
      <c r="S72" s="15">
        <v>2973.3229999999999</v>
      </c>
      <c r="T72" s="15">
        <v>3010.5590000000002</v>
      </c>
      <c r="U72" s="15">
        <v>3073.8910000000001</v>
      </c>
      <c r="V72" s="15">
        <v>3246.06</v>
      </c>
      <c r="W72" s="14">
        <v>12834.101000000002</v>
      </c>
      <c r="X72" s="15">
        <v>3013.4180000000001</v>
      </c>
      <c r="Y72" s="15">
        <v>3301.1289999999999</v>
      </c>
      <c r="Z72" s="15">
        <v>3211.942</v>
      </c>
      <c r="AA72" s="15">
        <v>3307.6120000000001</v>
      </c>
      <c r="AB72" s="14">
        <v>13571.68</v>
      </c>
      <c r="AC72" s="15">
        <v>3332.7020000000002</v>
      </c>
      <c r="AD72" s="15">
        <v>3293.136</v>
      </c>
      <c r="AE72" s="15">
        <v>3396.3670000000002</v>
      </c>
      <c r="AF72" s="15">
        <v>3549.4749999999999</v>
      </c>
      <c r="AG72" s="14">
        <v>14465.216999999999</v>
      </c>
      <c r="AH72" s="15">
        <v>3583.24</v>
      </c>
      <c r="AI72" s="15">
        <v>3494.0949999999998</v>
      </c>
      <c r="AJ72" s="15">
        <v>3657.55</v>
      </c>
      <c r="AK72" s="15">
        <v>3730.3319999999999</v>
      </c>
      <c r="AL72" s="14">
        <v>14286.420999999998</v>
      </c>
      <c r="AM72" s="15">
        <v>3623.346</v>
      </c>
      <c r="AN72" s="15">
        <v>3654.5810000000001</v>
      </c>
      <c r="AO72" s="15">
        <v>3552.578</v>
      </c>
      <c r="AP72" s="15">
        <v>3455.9160000000002</v>
      </c>
      <c r="AQ72" s="14">
        <v>13779.073</v>
      </c>
      <c r="AR72" s="15">
        <v>3354.3020000000001</v>
      </c>
      <c r="AS72" s="15">
        <v>3327.6410000000001</v>
      </c>
      <c r="AT72" s="15">
        <v>3464.18</v>
      </c>
      <c r="AU72" s="15">
        <v>3632.95</v>
      </c>
      <c r="AV72" s="14">
        <v>14482.05</v>
      </c>
      <c r="AW72" s="15">
        <v>3464.2979999999998</v>
      </c>
      <c r="AX72" s="15">
        <v>3594.739</v>
      </c>
      <c r="AY72" s="15">
        <v>3588.337</v>
      </c>
      <c r="AZ72" s="15">
        <v>3834.7759999999998</v>
      </c>
      <c r="BA72" s="14">
        <v>15106.258</v>
      </c>
      <c r="BB72" s="15">
        <v>3724.3310000000001</v>
      </c>
      <c r="BC72" s="15">
        <v>3692.2849999999999</v>
      </c>
      <c r="BD72" s="15">
        <v>3865.712</v>
      </c>
      <c r="BE72" s="15">
        <v>3823.93</v>
      </c>
      <c r="BF72" s="14">
        <v>15702.007000000001</v>
      </c>
      <c r="BG72" s="15">
        <v>3906.973</v>
      </c>
      <c r="BH72" s="15">
        <v>3783.0659999999998</v>
      </c>
      <c r="BI72" s="15">
        <v>3951.6959999999999</v>
      </c>
      <c r="BJ72" s="15">
        <v>4060.2719999999999</v>
      </c>
      <c r="BK72" s="71">
        <v>16243.705000000002</v>
      </c>
      <c r="BL72" s="15">
        <v>3970.357</v>
      </c>
      <c r="BM72" s="15">
        <v>3929.56</v>
      </c>
      <c r="BN72" s="15">
        <v>4143.4610000000002</v>
      </c>
      <c r="BO72" s="15">
        <v>4200.3270000000002</v>
      </c>
      <c r="BP72" s="71">
        <v>16970.561000000002</v>
      </c>
      <c r="BQ72" s="15">
        <v>4090.614</v>
      </c>
      <c r="BR72" s="15">
        <v>4092.57</v>
      </c>
      <c r="BS72" s="15">
        <v>4385.2060000000001</v>
      </c>
      <c r="BT72" s="15">
        <v>4402.1710000000003</v>
      </c>
      <c r="BU72" s="71">
        <v>17913.048000000003</v>
      </c>
      <c r="BV72" s="15">
        <v>4304.018</v>
      </c>
      <c r="BW72" s="15">
        <v>4321.5879999999997</v>
      </c>
      <c r="BX72" s="15">
        <v>4636.183</v>
      </c>
      <c r="BY72" s="15">
        <v>4651.259</v>
      </c>
      <c r="BZ72" s="71">
        <v>18665.108</v>
      </c>
      <c r="CA72" s="15">
        <v>4537.8209999999999</v>
      </c>
      <c r="CB72" s="15">
        <v>4500.4009999999998</v>
      </c>
      <c r="CC72" s="15">
        <v>4803.2939999999999</v>
      </c>
      <c r="CD72" s="15">
        <v>4823.5919999999996</v>
      </c>
      <c r="CE72" s="71">
        <v>19370.559000000001</v>
      </c>
      <c r="CF72" s="15">
        <v>4805.5379999999996</v>
      </c>
      <c r="CG72" s="15">
        <v>4635.97</v>
      </c>
      <c r="CH72" s="15">
        <v>4890.3760000000002</v>
      </c>
      <c r="CI72" s="15">
        <v>5038.6750000000002</v>
      </c>
      <c r="CJ72" s="71">
        <v>19987.204000000002</v>
      </c>
      <c r="CK72" s="15">
        <v>4869.933</v>
      </c>
      <c r="CL72" s="15">
        <v>4812.875</v>
      </c>
      <c r="CM72" s="15">
        <v>5078.4210000000003</v>
      </c>
      <c r="CN72" s="15">
        <v>5225.9750000000004</v>
      </c>
      <c r="CO72" s="71"/>
      <c r="CP72" s="15">
        <v>5099.9189999999999</v>
      </c>
      <c r="CQ72" s="15">
        <v>5086.41</v>
      </c>
    </row>
    <row r="73" spans="1:95" x14ac:dyDescent="0.25">
      <c r="A73" s="9"/>
      <c r="BK73" s="75"/>
      <c r="BP73" s="75"/>
      <c r="BU73" s="75"/>
      <c r="BZ73" s="75"/>
      <c r="CE73" s="75"/>
      <c r="CJ73" s="75"/>
      <c r="CO73" s="75"/>
    </row>
    <row r="74" spans="1:95" x14ac:dyDescent="0.25">
      <c r="A74" s="20" t="s">
        <v>44</v>
      </c>
      <c r="C74" s="22">
        <v>146977.84600000002</v>
      </c>
      <c r="D74" s="22">
        <v>35633.838000000003</v>
      </c>
      <c r="E74" s="22">
        <v>35350.002999999997</v>
      </c>
      <c r="F74" s="22">
        <v>36465.652000000002</v>
      </c>
      <c r="G74" s="22">
        <v>39528.353000000003</v>
      </c>
      <c r="H74" s="22">
        <v>152660.927</v>
      </c>
      <c r="I74" s="22">
        <v>36366.423000000003</v>
      </c>
      <c r="J74" s="22">
        <v>36726.667000000001</v>
      </c>
      <c r="K74" s="22">
        <v>38444.781999999999</v>
      </c>
      <c r="L74" s="22">
        <v>41123.055</v>
      </c>
      <c r="M74" s="22">
        <v>156524.45500000002</v>
      </c>
      <c r="N74" s="22">
        <v>37880.627999999997</v>
      </c>
      <c r="O74" s="22">
        <v>37791.555999999997</v>
      </c>
      <c r="P74" s="22">
        <v>39095.748</v>
      </c>
      <c r="Q74" s="22">
        <v>41756.523000000001</v>
      </c>
      <c r="R74" s="22">
        <v>161458.234</v>
      </c>
      <c r="S74" s="22">
        <v>38881.442000000003</v>
      </c>
      <c r="T74" s="22">
        <v>38780.955000000002</v>
      </c>
      <c r="U74" s="22">
        <v>40436.489000000001</v>
      </c>
      <c r="V74" s="22">
        <v>43359.347999999998</v>
      </c>
      <c r="W74" s="22">
        <v>166721.951</v>
      </c>
      <c r="X74" s="22">
        <v>40168.981</v>
      </c>
      <c r="Y74" s="22">
        <v>40724.688000000002</v>
      </c>
      <c r="Z74" s="22">
        <v>41481.336000000003</v>
      </c>
      <c r="AA74" s="22">
        <v>44346.946000000004</v>
      </c>
      <c r="AB74" s="22">
        <v>175691.22000000003</v>
      </c>
      <c r="AC74" s="22">
        <v>42213.137000000002</v>
      </c>
      <c r="AD74" s="22">
        <v>41940.582000000002</v>
      </c>
      <c r="AE74" s="22">
        <v>44041.58</v>
      </c>
      <c r="AF74" s="22">
        <v>47495.921000000002</v>
      </c>
      <c r="AG74" s="22">
        <v>186766.89400000003</v>
      </c>
      <c r="AH74" s="22">
        <v>45278.976000000002</v>
      </c>
      <c r="AI74" s="22">
        <v>45165.362999999998</v>
      </c>
      <c r="AJ74" s="22">
        <v>46806.610999999997</v>
      </c>
      <c r="AK74" s="22">
        <v>49515.944000000003</v>
      </c>
      <c r="AL74" s="22">
        <v>192894.86499999999</v>
      </c>
      <c r="AM74" s="22">
        <v>46615.862999999998</v>
      </c>
      <c r="AN74" s="22">
        <v>47530.832000000002</v>
      </c>
      <c r="AO74" s="22">
        <v>47989.925000000003</v>
      </c>
      <c r="AP74" s="22">
        <v>50758.245000000003</v>
      </c>
      <c r="AQ74" s="22">
        <v>193909.57500000001</v>
      </c>
      <c r="AR74" s="22">
        <v>46173.623</v>
      </c>
      <c r="AS74" s="22">
        <v>46810.482000000004</v>
      </c>
      <c r="AT74" s="22">
        <v>48693.502</v>
      </c>
      <c r="AU74" s="22">
        <v>52231.968000000001</v>
      </c>
      <c r="AV74" s="22">
        <v>199473.78600000002</v>
      </c>
      <c r="AW74" s="22">
        <v>47853.712</v>
      </c>
      <c r="AX74" s="22">
        <v>48537.499000000003</v>
      </c>
      <c r="AY74" s="22">
        <v>49291.546000000002</v>
      </c>
      <c r="AZ74" s="22">
        <v>53791.029000000002</v>
      </c>
      <c r="BA74" s="22">
        <v>207775.98300000001</v>
      </c>
      <c r="BB74" s="22">
        <v>49787.847000000002</v>
      </c>
      <c r="BC74" s="22">
        <v>50536.303</v>
      </c>
      <c r="BD74" s="22">
        <v>51830.078999999998</v>
      </c>
      <c r="BE74" s="22">
        <v>55621.754000000001</v>
      </c>
      <c r="BF74" s="22">
        <v>213946.63299999997</v>
      </c>
      <c r="BG74" s="22">
        <v>51524.072999999997</v>
      </c>
      <c r="BH74" s="22">
        <v>51956.072999999997</v>
      </c>
      <c r="BI74" s="22">
        <v>53078.972000000002</v>
      </c>
      <c r="BJ74" s="22">
        <v>57387.514999999999</v>
      </c>
      <c r="BK74" s="77">
        <v>221857.49299999999</v>
      </c>
      <c r="BL74" s="22">
        <v>53045.218000000001</v>
      </c>
      <c r="BM74" s="22">
        <v>54410.841</v>
      </c>
      <c r="BN74" s="22">
        <v>55229.55</v>
      </c>
      <c r="BO74" s="22">
        <v>59171.883999999998</v>
      </c>
      <c r="BP74" s="77">
        <v>231118.2</v>
      </c>
      <c r="BQ74" s="22">
        <v>54837.826999999997</v>
      </c>
      <c r="BR74" s="22">
        <v>56817.521000000001</v>
      </c>
      <c r="BS74" s="22">
        <v>57840.853000000003</v>
      </c>
      <c r="BT74" s="22">
        <v>61621.999000000003</v>
      </c>
      <c r="BU74" s="77">
        <v>240686.59600000002</v>
      </c>
      <c r="BV74" s="22">
        <v>57606.368000000002</v>
      </c>
      <c r="BW74" s="22">
        <v>58841.815999999999</v>
      </c>
      <c r="BX74" s="22">
        <v>60132.622000000003</v>
      </c>
      <c r="BY74" s="22">
        <v>64105.79</v>
      </c>
      <c r="BZ74" s="77">
        <v>248129.78700000001</v>
      </c>
      <c r="CA74" s="22">
        <v>59320.171999999999</v>
      </c>
      <c r="CB74" s="22">
        <v>60937.521000000001</v>
      </c>
      <c r="CC74" s="22">
        <v>61721.637999999999</v>
      </c>
      <c r="CD74" s="22">
        <v>66150.456000000006</v>
      </c>
      <c r="CE74" s="77">
        <v>254979.00899999999</v>
      </c>
      <c r="CF74" s="22">
        <v>61226.097000000002</v>
      </c>
      <c r="CG74" s="22">
        <v>62297.396999999997</v>
      </c>
      <c r="CH74" s="22">
        <v>63406.133999999998</v>
      </c>
      <c r="CI74" s="22">
        <v>68049.380999999994</v>
      </c>
      <c r="CJ74" s="77">
        <v>262998.18699999998</v>
      </c>
      <c r="CK74" s="22">
        <v>62327.425000000003</v>
      </c>
      <c r="CL74" s="22">
        <v>64532.741999999998</v>
      </c>
      <c r="CM74" s="22">
        <v>65716.202999999994</v>
      </c>
      <c r="CN74" s="22">
        <v>70421.816999999995</v>
      </c>
      <c r="CO74" s="77"/>
      <c r="CP74" s="22">
        <v>64288.462</v>
      </c>
      <c r="CQ74" s="22">
        <v>66761.555999999997</v>
      </c>
    </row>
    <row r="75" spans="1:95" ht="8.25" customHeight="1" x14ac:dyDescent="0.25"/>
    <row r="76" spans="1:95" ht="30" x14ac:dyDescent="0.25">
      <c r="A76" s="34" t="s">
        <v>49</v>
      </c>
    </row>
    <row r="77" spans="1:95" x14ac:dyDescent="0.25">
      <c r="A77" t="s">
        <v>46</v>
      </c>
    </row>
    <row r="80" spans="1:95" x14ac:dyDescent="0.25"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</row>
    <row r="81" spans="3:95" x14ac:dyDescent="0.25"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</row>
    <row r="82" spans="3:95" x14ac:dyDescent="0.25"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</row>
    <row r="86" spans="3:95" x14ac:dyDescent="0.25"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</row>
    <row r="87" spans="3:95" x14ac:dyDescent="0.25"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</row>
    <row r="88" spans="3:95" x14ac:dyDescent="0.25">
      <c r="D88" s="5"/>
      <c r="E88" s="5"/>
      <c r="F88" s="5"/>
      <c r="G88" s="5"/>
      <c r="H88" s="26"/>
      <c r="I88" s="5"/>
      <c r="J88" s="5"/>
      <c r="K88" s="5"/>
      <c r="L88" s="5"/>
      <c r="M88" s="26"/>
      <c r="N88" s="5"/>
      <c r="O88" s="5"/>
      <c r="P88" s="5"/>
      <c r="Q88" s="5"/>
      <c r="R88" s="26"/>
      <c r="S88" s="5"/>
      <c r="T88" s="5"/>
      <c r="U88" s="5"/>
      <c r="V88" s="5"/>
      <c r="W88" s="26"/>
      <c r="X88" s="5"/>
      <c r="Y88" s="5"/>
      <c r="Z88" s="5"/>
      <c r="AA88" s="5"/>
      <c r="AB88" s="26"/>
      <c r="AC88" s="5"/>
      <c r="AD88" s="5"/>
      <c r="AE88" s="5"/>
      <c r="AF88" s="5"/>
      <c r="AG88" s="26"/>
      <c r="AH88" s="5"/>
      <c r="AI88" s="5"/>
      <c r="AJ88" s="5"/>
      <c r="AK88" s="5"/>
      <c r="AL88" s="26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</row>
    <row r="89" spans="3:95" x14ac:dyDescent="0.25">
      <c r="D89" s="5"/>
      <c r="E89" s="5"/>
      <c r="F89" s="5"/>
      <c r="G89" s="5"/>
      <c r="H89" s="26"/>
      <c r="I89" s="5"/>
      <c r="J89" s="5"/>
      <c r="K89" s="5"/>
      <c r="L89" s="5"/>
      <c r="M89" s="26"/>
      <c r="N89" s="5"/>
      <c r="O89" s="5"/>
      <c r="P89" s="5"/>
      <c r="Q89" s="5"/>
      <c r="R89" s="26"/>
      <c r="S89" s="5"/>
      <c r="T89" s="5"/>
      <c r="U89" s="5"/>
      <c r="V89" s="5"/>
      <c r="W89" s="26"/>
      <c r="X89" s="5"/>
      <c r="Y89" s="5"/>
      <c r="Z89" s="5"/>
      <c r="AA89" s="5"/>
      <c r="AB89" s="26"/>
      <c r="AC89" s="5"/>
      <c r="AD89" s="5"/>
      <c r="AE89" s="5"/>
      <c r="AF89" s="5"/>
      <c r="AG89" s="26"/>
      <c r="AH89" s="5"/>
      <c r="AI89" s="5"/>
      <c r="AJ89" s="5"/>
      <c r="AK89" s="5"/>
      <c r="AL89" s="26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</row>
    <row r="90" spans="3:95" x14ac:dyDescent="0.25">
      <c r="D90" s="5"/>
      <c r="E90" s="5"/>
      <c r="F90" s="5"/>
      <c r="G90" s="5"/>
      <c r="H90" s="26"/>
      <c r="I90" s="5"/>
      <c r="J90" s="5"/>
      <c r="K90" s="5"/>
      <c r="L90" s="5"/>
      <c r="M90" s="26"/>
      <c r="N90" s="5"/>
      <c r="O90" s="5"/>
      <c r="P90" s="5"/>
      <c r="Q90" s="5"/>
      <c r="R90" s="26"/>
      <c r="S90" s="5"/>
      <c r="T90" s="5"/>
      <c r="U90" s="5"/>
      <c r="V90" s="5"/>
      <c r="W90" s="26"/>
      <c r="X90" s="5"/>
      <c r="Y90" s="5"/>
      <c r="Z90" s="5"/>
      <c r="AA90" s="5"/>
      <c r="AB90" s="26"/>
      <c r="AC90" s="5"/>
      <c r="AD90" s="5"/>
      <c r="AE90" s="5"/>
      <c r="AF90" s="5"/>
      <c r="AG90" s="26"/>
      <c r="AH90" s="5"/>
      <c r="AI90" s="5"/>
      <c r="AJ90" s="5"/>
      <c r="AK90" s="5"/>
      <c r="AL90" s="26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</row>
    <row r="91" spans="3:95" x14ac:dyDescent="0.25">
      <c r="D91" s="5"/>
      <c r="E91" s="5"/>
      <c r="F91" s="5"/>
      <c r="G91" s="5"/>
      <c r="H91" s="26"/>
      <c r="I91" s="5"/>
      <c r="J91" s="5"/>
      <c r="K91" s="5"/>
      <c r="L91" s="5"/>
      <c r="M91" s="26"/>
      <c r="N91" s="5"/>
      <c r="O91" s="5"/>
      <c r="P91" s="5"/>
      <c r="Q91" s="5"/>
      <c r="R91" s="26"/>
      <c r="S91" s="5"/>
      <c r="T91" s="5"/>
      <c r="U91" s="5"/>
      <c r="V91" s="5"/>
      <c r="W91" s="26"/>
      <c r="X91" s="5"/>
      <c r="Y91" s="5"/>
      <c r="Z91" s="5"/>
      <c r="AA91" s="5"/>
      <c r="AB91" s="26"/>
      <c r="AC91" s="5"/>
      <c r="AD91" s="5"/>
      <c r="AE91" s="5"/>
      <c r="AF91" s="5"/>
      <c r="AG91" s="26"/>
      <c r="AH91" s="5"/>
      <c r="AI91" s="5"/>
      <c r="AJ91" s="5"/>
      <c r="AK91" s="5"/>
      <c r="AL91" s="26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</row>
    <row r="92" spans="3:95" x14ac:dyDescent="0.25">
      <c r="D92" s="5"/>
      <c r="E92" s="5"/>
      <c r="F92" s="5"/>
      <c r="G92" s="5"/>
      <c r="H92" s="26"/>
      <c r="I92" s="5"/>
      <c r="J92" s="5"/>
      <c r="K92" s="5"/>
      <c r="L92" s="5"/>
      <c r="M92" s="26"/>
      <c r="N92" s="5"/>
      <c r="O92" s="5"/>
      <c r="P92" s="5"/>
      <c r="Q92" s="5"/>
      <c r="R92" s="26"/>
      <c r="S92" s="5"/>
      <c r="T92" s="5"/>
      <c r="U92" s="5"/>
      <c r="V92" s="5"/>
      <c r="W92" s="26"/>
      <c r="X92" s="5"/>
      <c r="Y92" s="5"/>
      <c r="Z92" s="5"/>
      <c r="AA92" s="5"/>
      <c r="AB92" s="26"/>
      <c r="AC92" s="5"/>
      <c r="AD92" s="5"/>
      <c r="AE92" s="5"/>
      <c r="AF92" s="5"/>
      <c r="AG92" s="26"/>
      <c r="AH92" s="5"/>
      <c r="AI92" s="5"/>
      <c r="AJ92" s="5"/>
      <c r="AK92" s="5"/>
      <c r="AL92" s="26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</row>
    <row r="93" spans="3:95" x14ac:dyDescent="0.25">
      <c r="D93" s="6"/>
      <c r="E93" s="6"/>
      <c r="F93" s="6"/>
      <c r="G93" s="6"/>
      <c r="H93" s="27"/>
      <c r="I93" s="6"/>
      <c r="J93" s="6"/>
      <c r="K93" s="6"/>
      <c r="L93" s="6"/>
      <c r="M93" s="27"/>
      <c r="N93" s="6"/>
      <c r="O93" s="6"/>
      <c r="P93" s="6"/>
      <c r="Q93" s="6"/>
      <c r="R93" s="27"/>
      <c r="S93" s="6"/>
      <c r="T93" s="6"/>
      <c r="U93" s="6"/>
      <c r="V93" s="6"/>
      <c r="W93" s="27"/>
      <c r="X93" s="6"/>
      <c r="Y93" s="6"/>
      <c r="Z93" s="6"/>
      <c r="AA93" s="6"/>
      <c r="AB93" s="27"/>
      <c r="AC93" s="6"/>
      <c r="AD93" s="6"/>
      <c r="AE93" s="6"/>
      <c r="AF93" s="6"/>
      <c r="AG93" s="27"/>
      <c r="AH93" s="6"/>
      <c r="AI93" s="6"/>
      <c r="AJ93" s="6"/>
      <c r="AK93" s="6"/>
      <c r="AL93" s="27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5"/>
      <c r="BJ93" s="5"/>
      <c r="BK93" s="6"/>
      <c r="BL93" s="6"/>
      <c r="BM93" s="6"/>
      <c r="BN93" s="5"/>
      <c r="BO93" s="5"/>
      <c r="BP93" s="6"/>
      <c r="BQ93" s="6"/>
      <c r="BR93" s="6"/>
      <c r="BS93" s="5"/>
      <c r="BT93" s="5"/>
      <c r="BU93" s="6"/>
      <c r="BV93" s="6"/>
      <c r="BW93" s="6"/>
      <c r="BX93" s="5"/>
      <c r="BY93" s="5"/>
      <c r="BZ93" s="6"/>
      <c r="CA93" s="6"/>
      <c r="CB93" s="6"/>
      <c r="CC93" s="5"/>
      <c r="CD93" s="5"/>
      <c r="CE93" s="6"/>
      <c r="CF93" s="6"/>
      <c r="CG93" s="6"/>
      <c r="CH93" s="5"/>
      <c r="CI93" s="5"/>
      <c r="CJ93" s="6"/>
      <c r="CK93" s="6"/>
      <c r="CL93" s="6"/>
      <c r="CM93" s="6"/>
      <c r="CN93" s="6"/>
      <c r="CO93" s="6"/>
      <c r="CP93" s="6"/>
      <c r="CQ93" s="6"/>
    </row>
    <row r="94" spans="3:95" x14ac:dyDescent="0.25">
      <c r="D94" s="5"/>
      <c r="E94" s="5"/>
      <c r="F94" s="5"/>
      <c r="G94" s="5"/>
      <c r="H94" s="26"/>
      <c r="I94" s="5"/>
      <c r="J94" s="5"/>
      <c r="K94" s="5"/>
      <c r="L94" s="5"/>
      <c r="M94" s="26"/>
      <c r="N94" s="5"/>
      <c r="O94" s="5"/>
      <c r="P94" s="5"/>
      <c r="Q94" s="5"/>
      <c r="R94" s="26"/>
      <c r="S94" s="5"/>
      <c r="T94" s="5"/>
      <c r="U94" s="5"/>
      <c r="V94" s="5"/>
      <c r="W94" s="26"/>
      <c r="X94" s="5"/>
      <c r="Y94" s="5"/>
      <c r="Z94" s="5"/>
      <c r="AA94" s="5"/>
      <c r="AB94" s="26"/>
      <c r="AC94" s="5"/>
      <c r="AD94" s="5"/>
      <c r="AE94" s="5"/>
      <c r="AF94" s="5"/>
      <c r="AG94" s="26"/>
      <c r="AH94" s="5"/>
      <c r="AI94" s="5"/>
      <c r="AJ94" s="5"/>
      <c r="AK94" s="5"/>
      <c r="AL94" s="26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</row>
    <row r="95" spans="3:95" x14ac:dyDescent="0.25">
      <c r="D95" s="5"/>
      <c r="E95" s="5"/>
      <c r="F95" s="5"/>
      <c r="G95" s="5"/>
      <c r="H95" s="26"/>
      <c r="I95" s="5"/>
      <c r="J95" s="5"/>
      <c r="K95" s="5"/>
      <c r="L95" s="5"/>
      <c r="M95" s="26"/>
      <c r="N95" s="5"/>
      <c r="O95" s="5"/>
      <c r="P95" s="5"/>
      <c r="Q95" s="5"/>
      <c r="R95" s="26"/>
      <c r="S95" s="5"/>
      <c r="T95" s="5"/>
      <c r="U95" s="5"/>
      <c r="V95" s="5"/>
      <c r="W95" s="26"/>
      <c r="X95" s="5"/>
      <c r="Y95" s="5"/>
      <c r="Z95" s="5"/>
      <c r="AA95" s="5"/>
      <c r="AB95" s="26"/>
      <c r="AC95" s="5"/>
      <c r="AD95" s="5"/>
      <c r="AE95" s="5"/>
      <c r="AF95" s="5"/>
      <c r="AG95" s="26"/>
      <c r="AH95" s="5"/>
      <c r="AI95" s="5"/>
      <c r="AJ95" s="5"/>
      <c r="AK95" s="5"/>
      <c r="AL95" s="26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</row>
    <row r="96" spans="3:95" x14ac:dyDescent="0.25">
      <c r="D96" s="6"/>
      <c r="E96" s="6"/>
      <c r="F96" s="6"/>
      <c r="G96" s="6"/>
      <c r="H96" s="27"/>
      <c r="I96" s="6"/>
      <c r="J96" s="6"/>
      <c r="K96" s="6"/>
      <c r="L96" s="6"/>
      <c r="M96" s="27"/>
      <c r="N96" s="6"/>
      <c r="O96" s="6"/>
      <c r="P96" s="6"/>
      <c r="Q96" s="6"/>
      <c r="R96" s="27"/>
      <c r="S96" s="6"/>
      <c r="T96" s="6"/>
      <c r="U96" s="6"/>
      <c r="V96" s="6"/>
      <c r="W96" s="27"/>
      <c r="X96" s="6"/>
      <c r="Y96" s="6"/>
      <c r="Z96" s="6"/>
      <c r="AA96" s="6"/>
      <c r="AB96" s="27"/>
      <c r="AC96" s="6"/>
      <c r="AD96" s="6"/>
      <c r="AE96" s="6"/>
      <c r="AF96" s="6"/>
      <c r="AG96" s="27"/>
      <c r="AH96" s="6"/>
      <c r="AI96" s="6"/>
      <c r="AJ96" s="6"/>
      <c r="AK96" s="6"/>
      <c r="AL96" s="27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5"/>
      <c r="BJ96" s="5"/>
      <c r="BK96" s="6"/>
      <c r="BL96" s="6"/>
      <c r="BM96" s="6"/>
      <c r="BN96" s="5"/>
      <c r="BO96" s="5"/>
      <c r="BP96" s="6"/>
      <c r="BQ96" s="6"/>
      <c r="BR96" s="6"/>
      <c r="BS96" s="5"/>
      <c r="BT96" s="5"/>
      <c r="BU96" s="6"/>
      <c r="BV96" s="6"/>
      <c r="BW96" s="6"/>
      <c r="BX96" s="5"/>
      <c r="BY96" s="5"/>
      <c r="BZ96" s="6"/>
      <c r="CA96" s="6"/>
      <c r="CB96" s="6"/>
      <c r="CC96" s="5"/>
      <c r="CD96" s="5"/>
      <c r="CE96" s="6"/>
      <c r="CF96" s="6"/>
      <c r="CG96" s="6"/>
      <c r="CH96" s="5"/>
      <c r="CI96" s="5"/>
      <c r="CJ96" s="6"/>
      <c r="CK96" s="6"/>
      <c r="CL96" s="6"/>
      <c r="CM96" s="6"/>
      <c r="CN96" s="6"/>
      <c r="CO96" s="6"/>
      <c r="CP96" s="6"/>
      <c r="CQ96" s="6"/>
    </row>
    <row r="97" spans="4:95" x14ac:dyDescent="0.25">
      <c r="D97" s="5"/>
      <c r="E97" s="5"/>
      <c r="F97" s="5"/>
      <c r="G97" s="5"/>
      <c r="H97" s="26"/>
      <c r="I97" s="5"/>
      <c r="J97" s="5"/>
      <c r="K97" s="5"/>
      <c r="L97" s="5"/>
      <c r="M97" s="26"/>
      <c r="N97" s="5"/>
      <c r="O97" s="5"/>
      <c r="P97" s="5"/>
      <c r="Q97" s="5"/>
      <c r="R97" s="26"/>
      <c r="S97" s="5"/>
      <c r="T97" s="5"/>
      <c r="U97" s="5"/>
      <c r="V97" s="5"/>
      <c r="W97" s="26"/>
      <c r="X97" s="5"/>
      <c r="Y97" s="5"/>
      <c r="Z97" s="5"/>
      <c r="AA97" s="5"/>
      <c r="AB97" s="26"/>
      <c r="AC97" s="5"/>
      <c r="AD97" s="5"/>
      <c r="AE97" s="5"/>
      <c r="AF97" s="5"/>
      <c r="AG97" s="26"/>
      <c r="AH97" s="5"/>
      <c r="AI97" s="5"/>
      <c r="AJ97" s="5"/>
      <c r="AK97" s="5"/>
      <c r="AL97" s="26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</row>
    <row r="98" spans="4:95" x14ac:dyDescent="0.25">
      <c r="D98" s="5"/>
      <c r="E98" s="5"/>
      <c r="F98" s="5"/>
      <c r="G98" s="5"/>
      <c r="H98" s="26"/>
      <c r="I98" s="5"/>
      <c r="J98" s="5"/>
      <c r="K98" s="5"/>
      <c r="L98" s="5"/>
      <c r="M98" s="26"/>
      <c r="N98" s="5"/>
      <c r="O98" s="5"/>
      <c r="P98" s="5"/>
      <c r="Q98" s="5"/>
      <c r="R98" s="26"/>
      <c r="S98" s="5"/>
      <c r="T98" s="5"/>
      <c r="U98" s="5"/>
      <c r="V98" s="5"/>
      <c r="W98" s="26"/>
      <c r="X98" s="5"/>
      <c r="Y98" s="5"/>
      <c r="Z98" s="5"/>
      <c r="AA98" s="5"/>
      <c r="AB98" s="26"/>
      <c r="AC98" s="5"/>
      <c r="AD98" s="5"/>
      <c r="AE98" s="5"/>
      <c r="AF98" s="5"/>
      <c r="AG98" s="26"/>
      <c r="AH98" s="5"/>
      <c r="AI98" s="5"/>
      <c r="AJ98" s="5"/>
      <c r="AK98" s="5"/>
      <c r="AL98" s="26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</row>
    <row r="99" spans="4:95" x14ac:dyDescent="0.25">
      <c r="D99" s="6"/>
      <c r="E99" s="6"/>
      <c r="F99" s="6"/>
      <c r="G99" s="6"/>
      <c r="H99" s="27"/>
      <c r="I99" s="6"/>
      <c r="J99" s="6"/>
      <c r="K99" s="6"/>
      <c r="L99" s="6"/>
      <c r="M99" s="27"/>
      <c r="N99" s="6"/>
      <c r="O99" s="6"/>
      <c r="P99" s="6"/>
      <c r="Q99" s="6"/>
      <c r="R99" s="27"/>
      <c r="S99" s="6"/>
      <c r="T99" s="6"/>
      <c r="U99" s="6"/>
      <c r="V99" s="6"/>
      <c r="W99" s="27"/>
      <c r="X99" s="6"/>
      <c r="Y99" s="6"/>
      <c r="Z99" s="6"/>
      <c r="AA99" s="6"/>
      <c r="AB99" s="27"/>
      <c r="AC99" s="6"/>
      <c r="AD99" s="6"/>
      <c r="AE99" s="6"/>
      <c r="AF99" s="6"/>
      <c r="AG99" s="27"/>
      <c r="AH99" s="6"/>
      <c r="AI99" s="6"/>
      <c r="AJ99" s="6"/>
      <c r="AK99" s="6"/>
      <c r="AL99" s="27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5"/>
      <c r="BJ99" s="5"/>
      <c r="BK99" s="6"/>
      <c r="BL99" s="6"/>
      <c r="BM99" s="6"/>
      <c r="BN99" s="5"/>
      <c r="BO99" s="5"/>
      <c r="BP99" s="6"/>
      <c r="BQ99" s="6"/>
      <c r="BR99" s="6"/>
      <c r="BS99" s="5"/>
      <c r="BT99" s="5"/>
      <c r="BU99" s="6"/>
      <c r="BV99" s="6"/>
      <c r="BW99" s="6"/>
      <c r="BX99" s="5"/>
      <c r="BY99" s="5"/>
      <c r="BZ99" s="6"/>
      <c r="CA99" s="6"/>
      <c r="CB99" s="6"/>
      <c r="CC99" s="5"/>
      <c r="CD99" s="5"/>
      <c r="CE99" s="6"/>
      <c r="CF99" s="6"/>
      <c r="CG99" s="6"/>
      <c r="CH99" s="5"/>
      <c r="CI99" s="5"/>
      <c r="CJ99" s="6"/>
      <c r="CK99" s="6"/>
      <c r="CL99" s="6"/>
      <c r="CM99" s="6"/>
      <c r="CN99" s="6"/>
      <c r="CO99" s="6"/>
      <c r="CP99" s="6"/>
      <c r="CQ99" s="6"/>
    </row>
    <row r="100" spans="4:95" x14ac:dyDescent="0.25">
      <c r="D100" s="5"/>
      <c r="E100" s="5"/>
      <c r="F100" s="5"/>
      <c r="G100" s="5"/>
      <c r="H100" s="26"/>
      <c r="I100" s="5"/>
      <c r="J100" s="5"/>
      <c r="K100" s="5"/>
      <c r="L100" s="5"/>
      <c r="M100" s="26"/>
      <c r="N100" s="5"/>
      <c r="O100" s="5"/>
      <c r="P100" s="5"/>
      <c r="Q100" s="5"/>
      <c r="R100" s="26"/>
      <c r="S100" s="5"/>
      <c r="T100" s="5"/>
      <c r="U100" s="5"/>
      <c r="V100" s="5"/>
      <c r="W100" s="26"/>
      <c r="X100" s="5"/>
      <c r="Y100" s="5"/>
      <c r="Z100" s="5"/>
      <c r="AA100" s="5"/>
      <c r="AB100" s="26"/>
      <c r="AC100" s="5"/>
      <c r="AD100" s="5"/>
      <c r="AE100" s="5"/>
      <c r="AF100" s="5"/>
      <c r="AG100" s="26"/>
      <c r="AH100" s="5"/>
      <c r="AI100" s="5"/>
      <c r="AJ100" s="5"/>
      <c r="AK100" s="5"/>
      <c r="AL100" s="26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</row>
    <row r="101" spans="4:95" x14ac:dyDescent="0.25">
      <c r="D101" s="5"/>
      <c r="E101" s="5"/>
      <c r="F101" s="5"/>
      <c r="G101" s="5"/>
      <c r="H101" s="26"/>
      <c r="I101" s="5"/>
      <c r="J101" s="5"/>
      <c r="K101" s="5"/>
      <c r="L101" s="5"/>
      <c r="M101" s="26"/>
      <c r="N101" s="5"/>
      <c r="O101" s="5"/>
      <c r="P101" s="5"/>
      <c r="Q101" s="5"/>
      <c r="R101" s="26"/>
      <c r="S101" s="5"/>
      <c r="T101" s="5"/>
      <c r="U101" s="5"/>
      <c r="V101" s="5"/>
      <c r="W101" s="26"/>
      <c r="X101" s="5"/>
      <c r="Y101" s="5"/>
      <c r="Z101" s="5"/>
      <c r="AA101" s="5"/>
      <c r="AB101" s="26"/>
      <c r="AC101" s="5"/>
      <c r="AD101" s="5"/>
      <c r="AE101" s="5"/>
      <c r="AF101" s="5"/>
      <c r="AG101" s="26"/>
      <c r="AH101" s="5"/>
      <c r="AI101" s="5"/>
      <c r="AJ101" s="5"/>
      <c r="AK101" s="5"/>
      <c r="AL101" s="26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</row>
    <row r="102" spans="4:95" x14ac:dyDescent="0.25">
      <c r="D102" s="6"/>
      <c r="E102" s="6"/>
      <c r="F102" s="6"/>
      <c r="G102" s="6"/>
      <c r="H102" s="27"/>
      <c r="I102" s="6"/>
      <c r="J102" s="6"/>
      <c r="K102" s="6"/>
      <c r="L102" s="6"/>
      <c r="M102" s="27"/>
      <c r="N102" s="6"/>
      <c r="O102" s="6"/>
      <c r="P102" s="6"/>
      <c r="Q102" s="6"/>
      <c r="R102" s="27"/>
      <c r="S102" s="6"/>
      <c r="T102" s="6"/>
      <c r="U102" s="6"/>
      <c r="V102" s="6"/>
      <c r="W102" s="27"/>
      <c r="X102" s="6"/>
      <c r="Y102" s="6"/>
      <c r="Z102" s="6"/>
      <c r="AA102" s="6"/>
      <c r="AB102" s="27"/>
      <c r="AC102" s="6"/>
      <c r="AD102" s="6"/>
      <c r="AE102" s="6"/>
      <c r="AF102" s="6"/>
      <c r="AG102" s="27"/>
      <c r="AH102" s="6"/>
      <c r="AI102" s="6"/>
      <c r="AJ102" s="6"/>
      <c r="AK102" s="6"/>
      <c r="AL102" s="27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5"/>
      <c r="BJ102" s="5"/>
      <c r="BK102" s="6"/>
      <c r="BL102" s="6"/>
      <c r="BM102" s="6"/>
      <c r="BN102" s="5"/>
      <c r="BO102" s="5"/>
      <c r="BP102" s="6"/>
      <c r="BQ102" s="6"/>
      <c r="BR102" s="6"/>
      <c r="BS102" s="5"/>
      <c r="BT102" s="5"/>
      <c r="BU102" s="6"/>
      <c r="BV102" s="6"/>
      <c r="BW102" s="6"/>
      <c r="BX102" s="5"/>
      <c r="BY102" s="5"/>
      <c r="BZ102" s="6"/>
      <c r="CA102" s="6"/>
      <c r="CB102" s="6"/>
      <c r="CC102" s="5"/>
      <c r="CD102" s="5"/>
      <c r="CE102" s="6"/>
      <c r="CF102" s="6"/>
      <c r="CG102" s="6"/>
      <c r="CH102" s="5"/>
      <c r="CI102" s="5"/>
      <c r="CJ102" s="6"/>
      <c r="CK102" s="6"/>
      <c r="CL102" s="6"/>
      <c r="CM102" s="6"/>
      <c r="CN102" s="6"/>
      <c r="CO102" s="6"/>
      <c r="CP102" s="6"/>
      <c r="CQ102" s="6"/>
    </row>
    <row r="103" spans="4:95" x14ac:dyDescent="0.25">
      <c r="D103" s="5"/>
      <c r="E103" s="5"/>
      <c r="F103" s="5"/>
      <c r="G103" s="5"/>
      <c r="H103" s="26"/>
      <c r="I103" s="5"/>
      <c r="J103" s="5"/>
      <c r="K103" s="5"/>
      <c r="L103" s="5"/>
      <c r="M103" s="26"/>
      <c r="N103" s="5"/>
      <c r="O103" s="5"/>
      <c r="P103" s="5"/>
      <c r="Q103" s="5"/>
      <c r="R103" s="26"/>
      <c r="S103" s="5"/>
      <c r="T103" s="5"/>
      <c r="U103" s="5"/>
      <c r="V103" s="5"/>
      <c r="W103" s="26"/>
      <c r="X103" s="5"/>
      <c r="Y103" s="5"/>
      <c r="Z103" s="5"/>
      <c r="AA103" s="5"/>
      <c r="AB103" s="26"/>
      <c r="AC103" s="5"/>
      <c r="AD103" s="5"/>
      <c r="AE103" s="5"/>
      <c r="AF103" s="5"/>
      <c r="AG103" s="26"/>
      <c r="AH103" s="5"/>
      <c r="AI103" s="5"/>
      <c r="AJ103" s="5"/>
      <c r="AK103" s="5"/>
      <c r="AL103" s="26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</row>
    <row r="104" spans="4:95" x14ac:dyDescent="0.25">
      <c r="D104" s="5"/>
      <c r="E104" s="5"/>
      <c r="F104" s="5"/>
      <c r="G104" s="5"/>
      <c r="H104" s="26"/>
      <c r="I104" s="5"/>
      <c r="J104" s="5"/>
      <c r="K104" s="5"/>
      <c r="L104" s="5"/>
      <c r="M104" s="26"/>
      <c r="N104" s="5"/>
      <c r="O104" s="5"/>
      <c r="P104" s="5"/>
      <c r="Q104" s="5"/>
      <c r="R104" s="26"/>
      <c r="S104" s="5"/>
      <c r="T104" s="5"/>
      <c r="U104" s="5"/>
      <c r="V104" s="5"/>
      <c r="W104" s="26"/>
      <c r="X104" s="5"/>
      <c r="Y104" s="5"/>
      <c r="Z104" s="5"/>
      <c r="AA104" s="5"/>
      <c r="AB104" s="26"/>
      <c r="AC104" s="5"/>
      <c r="AD104" s="5"/>
      <c r="AE104" s="5"/>
      <c r="AF104" s="5"/>
      <c r="AG104" s="26"/>
      <c r="AH104" s="5"/>
      <c r="AI104" s="5"/>
      <c r="AJ104" s="5"/>
      <c r="AK104" s="5"/>
      <c r="AL104" s="26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</row>
    <row r="105" spans="4:95" x14ac:dyDescent="0.25">
      <c r="D105" s="5"/>
      <c r="E105" s="5"/>
      <c r="F105" s="5"/>
      <c r="G105" s="5"/>
      <c r="H105" s="26"/>
      <c r="I105" s="5"/>
      <c r="J105" s="5"/>
      <c r="K105" s="5"/>
      <c r="L105" s="5"/>
      <c r="M105" s="26"/>
      <c r="N105" s="5"/>
      <c r="O105" s="5"/>
      <c r="P105" s="5"/>
      <c r="Q105" s="5"/>
      <c r="R105" s="26"/>
      <c r="S105" s="5"/>
      <c r="T105" s="5"/>
      <c r="U105" s="5"/>
      <c r="V105" s="5"/>
      <c r="W105" s="26"/>
      <c r="X105" s="5"/>
      <c r="Y105" s="5"/>
      <c r="Z105" s="5"/>
      <c r="AA105" s="5"/>
      <c r="AB105" s="26"/>
      <c r="AC105" s="5"/>
      <c r="AD105" s="5"/>
      <c r="AE105" s="5"/>
      <c r="AF105" s="5"/>
      <c r="AG105" s="26"/>
      <c r="AH105" s="5"/>
      <c r="AI105" s="5"/>
      <c r="AJ105" s="5"/>
      <c r="AK105" s="5"/>
      <c r="AL105" s="26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</row>
    <row r="106" spans="4:95" x14ac:dyDescent="0.25">
      <c r="H106" s="28"/>
      <c r="M106" s="28"/>
      <c r="R106" s="28"/>
      <c r="W106" s="28"/>
      <c r="AB106" s="28"/>
      <c r="AG106" s="28"/>
      <c r="AL106" s="28"/>
    </row>
    <row r="107" spans="4:95" x14ac:dyDescent="0.25">
      <c r="H107" s="28"/>
      <c r="M107" s="28"/>
      <c r="R107" s="28"/>
      <c r="W107" s="28"/>
      <c r="AB107" s="28"/>
      <c r="AG107" s="28"/>
      <c r="AL107" s="28"/>
    </row>
    <row r="108" spans="4:95" x14ac:dyDescent="0.25">
      <c r="H108" s="28"/>
      <c r="M108" s="28"/>
      <c r="R108" s="28"/>
      <c r="W108" s="28"/>
      <c r="AB108" s="28"/>
      <c r="AG108" s="28"/>
      <c r="AL108" s="28"/>
    </row>
    <row r="109" spans="4:95" x14ac:dyDescent="0.25">
      <c r="H109" s="28"/>
      <c r="M109" s="28"/>
      <c r="R109" s="28"/>
      <c r="W109" s="28"/>
      <c r="AB109" s="28"/>
      <c r="AG109" s="28"/>
      <c r="AL109" s="28"/>
    </row>
    <row r="110" spans="4:95" x14ac:dyDescent="0.25">
      <c r="H110" s="28"/>
      <c r="M110" s="28"/>
      <c r="R110" s="28"/>
      <c r="W110" s="28"/>
      <c r="AB110" s="28"/>
      <c r="AG110" s="28"/>
      <c r="AL110" s="28"/>
    </row>
    <row r="111" spans="4:95" x14ac:dyDescent="0.25">
      <c r="H111" s="28"/>
      <c r="M111" s="28"/>
      <c r="R111" s="28"/>
      <c r="W111" s="28"/>
      <c r="AB111" s="28"/>
      <c r="AG111" s="28"/>
      <c r="AL111" s="28"/>
    </row>
  </sheetData>
  <printOptions horizontalCentered="1" verticalCentered="1"/>
  <pageMargins left="0" right="0" top="0.55118110236220474" bottom="0" header="0" footer="0"/>
  <pageSetup paperSize="9" scale="41" orientation="portrait" r:id="rId1"/>
  <colBreaks count="9" manualBreakCount="9">
    <brk id="12" max="76" man="1"/>
    <brk id="22" max="76" man="1"/>
    <brk id="32" max="76" man="1"/>
    <brk id="42" max="76" man="1"/>
    <brk id="52" max="76" man="1"/>
    <brk id="62" max="76" man="1"/>
    <brk id="72" max="76" man="1"/>
    <brk id="82" max="76" man="1"/>
    <brk id="92" max="76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3" tint="0.59999389629810485"/>
  </sheetPr>
  <dimension ref="A1:CL112"/>
  <sheetViews>
    <sheetView showGridLines="0" view="pageBreakPreview" zoomScale="85" zoomScaleNormal="80" zoomScaleSheetLayoutView="8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C16" sqref="C16"/>
    </sheetView>
  </sheetViews>
  <sheetFormatPr baseColWidth="10" defaultRowHeight="15" outlineLevelRow="1" outlineLevelCol="1" x14ac:dyDescent="0.25"/>
  <cols>
    <col min="1" max="1" width="68" customWidth="1"/>
    <col min="2" max="2" width="1" customWidth="1"/>
    <col min="3" max="3" width="11.28515625" customWidth="1"/>
    <col min="4" max="7" width="10.28515625" customWidth="1" outlineLevel="1"/>
    <col min="8" max="8" width="11.28515625" customWidth="1"/>
    <col min="9" max="12" width="10.28515625" customWidth="1" outlineLevel="1"/>
    <col min="13" max="13" width="11.28515625" customWidth="1"/>
    <col min="14" max="17" width="10.28515625" customWidth="1" outlineLevel="1"/>
    <col min="18" max="18" width="11.28515625" customWidth="1"/>
    <col min="19" max="22" width="10.28515625" customWidth="1" outlineLevel="1"/>
    <col min="23" max="23" width="11.28515625" customWidth="1"/>
    <col min="24" max="27" width="10.28515625" customWidth="1" outlineLevel="1"/>
    <col min="28" max="28" width="11.28515625" customWidth="1"/>
    <col min="29" max="32" width="10.28515625" customWidth="1" outlineLevel="1"/>
    <col min="33" max="33" width="11.28515625" customWidth="1"/>
    <col min="34" max="37" width="10.28515625" customWidth="1" outlineLevel="1"/>
    <col min="38" max="38" width="11.28515625" customWidth="1"/>
    <col min="39" max="42" width="10.28515625" customWidth="1" outlineLevel="1"/>
    <col min="43" max="43" width="11.28515625" customWidth="1"/>
    <col min="44" max="47" width="10.28515625" customWidth="1" outlineLevel="1"/>
    <col min="48" max="48" width="11.28515625" bestFit="1" customWidth="1"/>
    <col min="49" max="52" width="10.28515625" customWidth="1" outlineLevel="1"/>
    <col min="53" max="53" width="11.28515625" bestFit="1" customWidth="1"/>
    <col min="54" max="57" width="10.28515625" customWidth="1" outlineLevel="1"/>
    <col min="58" max="58" width="11.28515625" bestFit="1" customWidth="1"/>
    <col min="59" max="62" width="10.28515625" customWidth="1" outlineLevel="1"/>
    <col min="63" max="63" width="11.28515625" bestFit="1" customWidth="1"/>
    <col min="64" max="67" width="10.28515625" customWidth="1" outlineLevel="1"/>
    <col min="69" max="72" width="10.28515625" customWidth="1" outlineLevel="1"/>
    <col min="74" max="76" width="11.42578125" outlineLevel="1"/>
    <col min="77" max="77" width="11.42578125" customWidth="1" outlineLevel="1"/>
    <col min="79" max="81" width="11.42578125" outlineLevel="1"/>
    <col min="82" max="82" width="11.42578125" customWidth="1" outlineLevel="1"/>
    <col min="84" max="87" width="11.42578125" customWidth="1" outlineLevel="1"/>
    <col min="89" max="90" width="11.42578125" customWidth="1" outlineLevel="1"/>
  </cols>
  <sheetData>
    <row r="1" spans="1:90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Q1" s="4"/>
      <c r="BR1" s="4"/>
      <c r="BS1" s="4"/>
      <c r="BT1" s="4"/>
    </row>
    <row r="2" spans="1:90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Q2" s="4"/>
      <c r="BR2" s="4"/>
      <c r="BS2" s="4"/>
      <c r="BT2" s="4"/>
    </row>
    <row r="3" spans="1:90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Q3" s="4"/>
      <c r="BR3" s="4"/>
      <c r="BS3" s="4"/>
      <c r="BT3" s="4"/>
    </row>
    <row r="4" spans="1:90" x14ac:dyDescent="0.2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Q4" s="4"/>
      <c r="BR4" s="4"/>
      <c r="BS4" s="4"/>
      <c r="BT4" s="4"/>
    </row>
    <row r="5" spans="1:90" x14ac:dyDescent="0.25">
      <c r="A5" s="32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Q5" s="4"/>
      <c r="BR5" s="4"/>
      <c r="BS5" s="4"/>
      <c r="BT5" s="4"/>
    </row>
    <row r="6" spans="1:90" x14ac:dyDescent="0.25">
      <c r="A6" s="32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Q6" s="4"/>
      <c r="BR6" s="4"/>
      <c r="BS6" s="4"/>
      <c r="BT6" s="4"/>
    </row>
    <row r="7" spans="1:90" x14ac:dyDescent="0.25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Q7" s="4"/>
      <c r="BR7" s="4"/>
      <c r="BS7" s="4"/>
      <c r="BT7" s="4"/>
    </row>
    <row r="8" spans="1:90" ht="30" x14ac:dyDescent="0.25">
      <c r="A8" s="33" t="s">
        <v>19</v>
      </c>
    </row>
    <row r="9" spans="1:90" x14ac:dyDescent="0.25">
      <c r="A9" s="1" t="s">
        <v>154</v>
      </c>
    </row>
    <row r="10" spans="1:90" ht="30" x14ac:dyDescent="0.25">
      <c r="A10" s="33" t="s">
        <v>55</v>
      </c>
      <c r="C10" s="2"/>
      <c r="H10" s="2"/>
      <c r="M10" s="2"/>
      <c r="R10" s="2"/>
      <c r="W10" s="2"/>
      <c r="AB10" s="2"/>
      <c r="AG10" s="2"/>
      <c r="AL10" s="2"/>
    </row>
    <row r="12" spans="1:90" ht="17.25" x14ac:dyDescent="0.25">
      <c r="A12" s="12" t="s">
        <v>130</v>
      </c>
      <c r="B12" s="10"/>
      <c r="C12" s="11">
        <v>2002</v>
      </c>
      <c r="D12" s="11" t="s">
        <v>2</v>
      </c>
      <c r="E12" s="11" t="s">
        <v>20</v>
      </c>
      <c r="F12" s="11" t="s">
        <v>21</v>
      </c>
      <c r="G12" s="11" t="s">
        <v>22</v>
      </c>
      <c r="H12" s="11">
        <v>2003</v>
      </c>
      <c r="I12" s="11" t="s">
        <v>2</v>
      </c>
      <c r="J12" s="11" t="s">
        <v>20</v>
      </c>
      <c r="K12" s="11" t="s">
        <v>21</v>
      </c>
      <c r="L12" s="11" t="s">
        <v>22</v>
      </c>
      <c r="M12" s="11">
        <v>2004</v>
      </c>
      <c r="N12" s="11" t="s">
        <v>2</v>
      </c>
      <c r="O12" s="11" t="s">
        <v>20</v>
      </c>
      <c r="P12" s="11" t="s">
        <v>21</v>
      </c>
      <c r="Q12" s="11" t="s">
        <v>22</v>
      </c>
      <c r="R12" s="11">
        <v>2005</v>
      </c>
      <c r="S12" s="11" t="s">
        <v>2</v>
      </c>
      <c r="T12" s="11" t="s">
        <v>20</v>
      </c>
      <c r="U12" s="11" t="s">
        <v>21</v>
      </c>
      <c r="V12" s="11" t="s">
        <v>22</v>
      </c>
      <c r="W12" s="11">
        <v>2006</v>
      </c>
      <c r="X12" s="11" t="s">
        <v>2</v>
      </c>
      <c r="Y12" s="11" t="s">
        <v>20</v>
      </c>
      <c r="Z12" s="11" t="s">
        <v>21</v>
      </c>
      <c r="AA12" s="11" t="s">
        <v>22</v>
      </c>
      <c r="AB12" s="11">
        <v>2007</v>
      </c>
      <c r="AC12" s="11" t="s">
        <v>2</v>
      </c>
      <c r="AD12" s="11" t="s">
        <v>20</v>
      </c>
      <c r="AE12" s="11" t="s">
        <v>21</v>
      </c>
      <c r="AF12" s="11" t="s">
        <v>22</v>
      </c>
      <c r="AG12" s="11">
        <v>2008</v>
      </c>
      <c r="AH12" s="11" t="s">
        <v>2</v>
      </c>
      <c r="AI12" s="11" t="s">
        <v>20</v>
      </c>
      <c r="AJ12" s="11" t="s">
        <v>21</v>
      </c>
      <c r="AK12" s="11" t="s">
        <v>22</v>
      </c>
      <c r="AL12" s="11">
        <v>2009</v>
      </c>
      <c r="AM12" s="11" t="s">
        <v>2</v>
      </c>
      <c r="AN12" s="11" t="s">
        <v>20</v>
      </c>
      <c r="AO12" s="11" t="s">
        <v>21</v>
      </c>
      <c r="AP12" s="11" t="s">
        <v>22</v>
      </c>
      <c r="AQ12" s="11">
        <v>2010</v>
      </c>
      <c r="AR12" s="11" t="s">
        <v>2</v>
      </c>
      <c r="AS12" s="11" t="s">
        <v>20</v>
      </c>
      <c r="AT12" s="11" t="s">
        <v>21</v>
      </c>
      <c r="AU12" s="11" t="s">
        <v>22</v>
      </c>
      <c r="AV12" s="11">
        <v>2011</v>
      </c>
      <c r="AW12" s="11" t="s">
        <v>2</v>
      </c>
      <c r="AX12" s="11" t="s">
        <v>20</v>
      </c>
      <c r="AY12" s="11" t="s">
        <v>21</v>
      </c>
      <c r="AZ12" s="11" t="s">
        <v>22</v>
      </c>
      <c r="BA12" s="11">
        <v>2012</v>
      </c>
      <c r="BB12" s="11" t="s">
        <v>2</v>
      </c>
      <c r="BC12" s="11" t="s">
        <v>20</v>
      </c>
      <c r="BD12" s="11" t="s">
        <v>21</v>
      </c>
      <c r="BE12" s="11" t="s">
        <v>22</v>
      </c>
      <c r="BF12" s="11" t="s">
        <v>114</v>
      </c>
      <c r="BG12" s="11" t="s">
        <v>2</v>
      </c>
      <c r="BH12" s="11" t="s">
        <v>20</v>
      </c>
      <c r="BI12" s="11" t="s">
        <v>21</v>
      </c>
      <c r="BJ12" s="11" t="s">
        <v>22</v>
      </c>
      <c r="BK12" s="11" t="s">
        <v>124</v>
      </c>
      <c r="BL12" s="11" t="s">
        <v>2</v>
      </c>
      <c r="BM12" s="11" t="s">
        <v>20</v>
      </c>
      <c r="BN12" s="11" t="s">
        <v>21</v>
      </c>
      <c r="BO12" s="11" t="s">
        <v>22</v>
      </c>
      <c r="BP12" s="11" t="s">
        <v>125</v>
      </c>
      <c r="BQ12" s="11" t="s">
        <v>2</v>
      </c>
      <c r="BR12" s="11" t="s">
        <v>20</v>
      </c>
      <c r="BS12" s="11" t="s">
        <v>21</v>
      </c>
      <c r="BT12" s="11" t="s">
        <v>22</v>
      </c>
      <c r="BU12" s="11" t="s">
        <v>135</v>
      </c>
      <c r="BV12" s="11" t="s">
        <v>2</v>
      </c>
      <c r="BW12" s="11" t="s">
        <v>20</v>
      </c>
      <c r="BX12" s="11" t="s">
        <v>21</v>
      </c>
      <c r="BY12" s="11" t="s">
        <v>22</v>
      </c>
      <c r="BZ12" s="11" t="s">
        <v>141</v>
      </c>
      <c r="CA12" s="11" t="s">
        <v>2</v>
      </c>
      <c r="CB12" s="11" t="s">
        <v>20</v>
      </c>
      <c r="CC12" s="11" t="s">
        <v>21</v>
      </c>
      <c r="CD12" s="11" t="s">
        <v>22</v>
      </c>
      <c r="CE12" s="11" t="s">
        <v>147</v>
      </c>
      <c r="CF12" s="11" t="s">
        <v>2</v>
      </c>
      <c r="CG12" s="11" t="s">
        <v>20</v>
      </c>
      <c r="CH12" s="11" t="s">
        <v>21</v>
      </c>
      <c r="CI12" s="11" t="s">
        <v>22</v>
      </c>
      <c r="CJ12" s="11" t="s">
        <v>151</v>
      </c>
      <c r="CK12" s="11" t="s">
        <v>2</v>
      </c>
      <c r="CL12" s="11" t="s">
        <v>20</v>
      </c>
    </row>
    <row r="13" spans="1:90" ht="5.0999999999999996" customHeight="1" x14ac:dyDescent="0.25">
      <c r="B13" s="10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Q13" s="5"/>
      <c r="BR13" s="5"/>
      <c r="BS13" s="5"/>
      <c r="BT13" s="5"/>
    </row>
    <row r="14" spans="1:90" x14ac:dyDescent="0.25">
      <c r="A14" s="23" t="s">
        <v>28</v>
      </c>
      <c r="C14" s="36">
        <v>2002</v>
      </c>
      <c r="D14" s="36" t="s">
        <v>70</v>
      </c>
      <c r="E14" s="36" t="s">
        <v>71</v>
      </c>
      <c r="F14" s="36" t="s">
        <v>74</v>
      </c>
      <c r="G14" s="36" t="s">
        <v>75</v>
      </c>
      <c r="H14" s="36">
        <v>2003</v>
      </c>
      <c r="I14" s="36" t="s">
        <v>76</v>
      </c>
      <c r="J14" s="36" t="s">
        <v>77</v>
      </c>
      <c r="K14" s="36" t="s">
        <v>72</v>
      </c>
      <c r="L14" s="36" t="s">
        <v>73</v>
      </c>
      <c r="M14" s="36">
        <v>2004</v>
      </c>
      <c r="N14" s="36" t="s">
        <v>78</v>
      </c>
      <c r="O14" s="36" t="s">
        <v>79</v>
      </c>
      <c r="P14" s="36" t="s">
        <v>80</v>
      </c>
      <c r="Q14" s="36" t="s">
        <v>81</v>
      </c>
      <c r="R14" s="36">
        <v>2005</v>
      </c>
      <c r="S14" s="36" t="s">
        <v>82</v>
      </c>
      <c r="T14" s="36" t="s">
        <v>83</v>
      </c>
      <c r="U14" s="36" t="s">
        <v>84</v>
      </c>
      <c r="V14" s="36" t="s">
        <v>85</v>
      </c>
      <c r="W14" s="36">
        <v>2006</v>
      </c>
      <c r="X14" s="36" t="s">
        <v>86</v>
      </c>
      <c r="Y14" s="36" t="s">
        <v>87</v>
      </c>
      <c r="Z14" s="36" t="s">
        <v>88</v>
      </c>
      <c r="AA14" s="36" t="s">
        <v>89</v>
      </c>
      <c r="AB14" s="36">
        <v>2007</v>
      </c>
      <c r="AC14" s="36" t="s">
        <v>90</v>
      </c>
      <c r="AD14" s="36" t="s">
        <v>91</v>
      </c>
      <c r="AE14" s="36" t="s">
        <v>92</v>
      </c>
      <c r="AF14" s="36" t="s">
        <v>93</v>
      </c>
      <c r="AG14" s="36">
        <v>2008</v>
      </c>
      <c r="AH14" s="36" t="s">
        <v>94</v>
      </c>
      <c r="AI14" s="36" t="s">
        <v>95</v>
      </c>
      <c r="AJ14" s="36" t="s">
        <v>96</v>
      </c>
      <c r="AK14" s="36" t="s">
        <v>97</v>
      </c>
      <c r="AL14" s="36">
        <v>2009</v>
      </c>
      <c r="AM14" s="36" t="s">
        <v>98</v>
      </c>
      <c r="AN14" s="36" t="s">
        <v>99</v>
      </c>
      <c r="AO14" s="36" t="s">
        <v>100</v>
      </c>
      <c r="AP14" s="36" t="s">
        <v>101</v>
      </c>
      <c r="AQ14" s="36">
        <v>2010</v>
      </c>
      <c r="AR14" s="36" t="s">
        <v>102</v>
      </c>
      <c r="AS14" s="36" t="s">
        <v>103</v>
      </c>
      <c r="AT14" s="36" t="s">
        <v>104</v>
      </c>
      <c r="AU14" s="36" t="s">
        <v>105</v>
      </c>
      <c r="AV14" s="37">
        <v>2011</v>
      </c>
      <c r="AW14" s="36" t="s">
        <v>106</v>
      </c>
      <c r="AX14" s="36" t="s">
        <v>107</v>
      </c>
      <c r="AY14" s="36" t="s">
        <v>108</v>
      </c>
      <c r="AZ14" s="36" t="s">
        <v>109</v>
      </c>
      <c r="BA14" s="36">
        <v>2012</v>
      </c>
      <c r="BB14" s="36" t="s">
        <v>110</v>
      </c>
      <c r="BC14" s="36" t="s">
        <v>111</v>
      </c>
      <c r="BD14" s="36" t="s">
        <v>112</v>
      </c>
      <c r="BE14" s="36" t="s">
        <v>113</v>
      </c>
      <c r="BF14" s="78">
        <v>2013</v>
      </c>
      <c r="BG14" s="36" t="s">
        <v>115</v>
      </c>
      <c r="BH14" s="36" t="s">
        <v>116</v>
      </c>
      <c r="BI14" s="36" t="s">
        <v>117</v>
      </c>
      <c r="BJ14" s="36" t="s">
        <v>118</v>
      </c>
      <c r="BK14" s="78">
        <f>+BF14+1</f>
        <v>2014</v>
      </c>
      <c r="BL14" s="36" t="s">
        <v>120</v>
      </c>
      <c r="BM14" s="36" t="s">
        <v>121</v>
      </c>
      <c r="BN14" s="36" t="s">
        <v>122</v>
      </c>
      <c r="BO14" s="36" t="s">
        <v>123</v>
      </c>
      <c r="BP14" s="78">
        <f>+BK14+1</f>
        <v>2015</v>
      </c>
      <c r="BQ14" s="36" t="s">
        <v>126</v>
      </c>
      <c r="BR14" s="36" t="s">
        <v>127</v>
      </c>
      <c r="BS14" s="36" t="s">
        <v>128</v>
      </c>
      <c r="BT14" s="36" t="s">
        <v>129</v>
      </c>
      <c r="BU14" s="78">
        <f>+BP14+1</f>
        <v>2016</v>
      </c>
      <c r="BV14" s="36" t="s">
        <v>136</v>
      </c>
      <c r="BW14" s="36" t="s">
        <v>137</v>
      </c>
      <c r="BX14" s="36" t="s">
        <v>138</v>
      </c>
      <c r="BY14" s="36" t="s">
        <v>139</v>
      </c>
      <c r="BZ14" s="78">
        <f>+BU14+1</f>
        <v>2017</v>
      </c>
      <c r="CA14" s="36" t="s">
        <v>142</v>
      </c>
      <c r="CB14" s="36" t="s">
        <v>143</v>
      </c>
      <c r="CC14" s="36" t="s">
        <v>144</v>
      </c>
      <c r="CD14" s="36" t="s">
        <v>145</v>
      </c>
      <c r="CE14" s="78">
        <f>+BZ14+1</f>
        <v>2018</v>
      </c>
      <c r="CF14" s="36" t="s">
        <v>146</v>
      </c>
      <c r="CG14" s="36" t="s">
        <v>148</v>
      </c>
      <c r="CH14" s="36" t="s">
        <v>149</v>
      </c>
      <c r="CI14" s="36" t="s">
        <v>150</v>
      </c>
      <c r="CJ14" s="78">
        <f>+CE14+1</f>
        <v>2019</v>
      </c>
      <c r="CK14" s="36" t="s">
        <v>152</v>
      </c>
      <c r="CL14" s="36" t="s">
        <v>153</v>
      </c>
    </row>
    <row r="15" spans="1:90" ht="5.0999999999999996" customHeight="1" x14ac:dyDescent="0.25"/>
    <row r="16" spans="1:90" x14ac:dyDescent="0.25">
      <c r="A16" s="8" t="s">
        <v>3</v>
      </c>
      <c r="C16" s="63">
        <f>+'CUADRO 3'!H16/'CUADRO 3'!C16*100-100</f>
        <v>5.3550335534781937</v>
      </c>
      <c r="D16" s="63">
        <f>+'CUADRO 3'!I16/'CUADRO 3'!D16*100-100</f>
        <v>4.7052655985139609</v>
      </c>
      <c r="E16" s="63">
        <f>+'CUADRO 3'!J16/'CUADRO 3'!E16*100-100</f>
        <v>6.6395184864341132</v>
      </c>
      <c r="F16" s="63">
        <f>+'CUADRO 3'!K16/'CUADRO 3'!F16*100-100</f>
        <v>5.702643313639939</v>
      </c>
      <c r="G16" s="63">
        <f>+'CUADRO 3'!L16/'CUADRO 3'!G16*100-100</f>
        <v>4.6163060761187751</v>
      </c>
      <c r="H16" s="63">
        <f>+'CUADRO 3'!M16/'CUADRO 3'!H16*100-100</f>
        <v>2.5101162608871732</v>
      </c>
      <c r="I16" s="63">
        <f>+'CUADRO 3'!N16/'CUADRO 3'!I16*100-100</f>
        <v>3.7399050572788752</v>
      </c>
      <c r="J16" s="63">
        <f>+'CUADRO 3'!O16/'CUADRO 3'!J16*100-100</f>
        <v>2.6068492683425859</v>
      </c>
      <c r="K16" s="63">
        <f>+'CUADRO 3'!P16/'CUADRO 3'!K16*100-100</f>
        <v>2.13403455681933</v>
      </c>
      <c r="L16" s="63">
        <f>+'CUADRO 3'!Q16/'CUADRO 3'!L16*100-100</f>
        <v>1.8713350625638014</v>
      </c>
      <c r="M16" s="63">
        <f>+'CUADRO 3'!R16/'CUADRO 3'!M16*100-100</f>
        <v>4.1506965768764275</v>
      </c>
      <c r="N16" s="63">
        <f>+'CUADRO 3'!S16/'CUADRO 3'!N16*100-100</f>
        <v>1.7274198114618287</v>
      </c>
      <c r="O16" s="63">
        <f>+'CUADRO 3'!T16/'CUADRO 3'!O16*100-100</f>
        <v>2.2803320372404272</v>
      </c>
      <c r="P16" s="63">
        <f>+'CUADRO 3'!U16/'CUADRO 3'!P16*100-100</f>
        <v>4.0165979094552142</v>
      </c>
      <c r="Q16" s="63">
        <f>+'CUADRO 3'!V16/'CUADRO 3'!Q16*100-100</f>
        <v>7.3681358061865438</v>
      </c>
      <c r="R16" s="63">
        <f>+'CUADRO 3'!W16/'CUADRO 3'!R16*100-100</f>
        <v>2.1271621057101981</v>
      </c>
      <c r="S16" s="63">
        <f>+'CUADRO 3'!X16/'CUADRO 3'!S16*100-100</f>
        <v>8.6057001342963559</v>
      </c>
      <c r="T16" s="63">
        <f>+'CUADRO 3'!Y16/'CUADRO 3'!T16*100-100</f>
        <v>4.6834426733786074</v>
      </c>
      <c r="U16" s="63">
        <f>+'CUADRO 3'!Z16/'CUADRO 3'!U16*100-100</f>
        <v>1.4788807605908119</v>
      </c>
      <c r="V16" s="63">
        <f>+'CUADRO 3'!AA16/'CUADRO 3'!V16*100-100</f>
        <v>-3.5617195879799226</v>
      </c>
      <c r="W16" s="63">
        <f>+'CUADRO 3'!AB16/'CUADRO 3'!W16*100-100</f>
        <v>1.2518337844405778</v>
      </c>
      <c r="X16" s="63">
        <f>+'CUADRO 3'!AC16/'CUADRO 3'!X16*100-100</f>
        <v>-1.8624453759823325</v>
      </c>
      <c r="Y16" s="63">
        <f>+'CUADRO 3'!AD16/'CUADRO 3'!Y16*100-100</f>
        <v>-0.42232707912737055</v>
      </c>
      <c r="Z16" s="63">
        <f>+'CUADRO 3'!AE16/'CUADRO 3'!Z16*100-100</f>
        <v>1.5028695753671144</v>
      </c>
      <c r="AA16" s="63">
        <f>+'CUADRO 3'!AF16/'CUADRO 3'!AA16*100-100</f>
        <v>4.7026726539176451</v>
      </c>
      <c r="AB16" s="63">
        <f>+'CUADRO 3'!AG16/'CUADRO 3'!AB16*100-100</f>
        <v>5.8788606445192357</v>
      </c>
      <c r="AC16" s="63">
        <f>+'CUADRO 3'!AH16/'CUADRO 3'!AC16*100-100</f>
        <v>9.9769006341839486</v>
      </c>
      <c r="AD16" s="63">
        <f>+'CUADRO 3'!AI16/'CUADRO 3'!AD16*100-100</f>
        <v>7.681584671462403</v>
      </c>
      <c r="AE16" s="63">
        <f>+'CUADRO 3'!AJ16/'CUADRO 3'!AE16*100-100</f>
        <v>7.1396126156265183</v>
      </c>
      <c r="AF16" s="63">
        <f>+'CUADRO 3'!AK16/'CUADRO 3'!AF16*100-100</f>
        <v>0.66524625523297232</v>
      </c>
      <c r="AG16" s="63">
        <f>+'CUADRO 3'!AL16/'CUADRO 3'!AG16*100-100</f>
        <v>0.88539269031006995</v>
      </c>
      <c r="AH16" s="63">
        <f>+'CUADRO 3'!AM16/'CUADRO 3'!AH16*100-100</f>
        <v>-1.9140529840871778</v>
      </c>
      <c r="AI16" s="63">
        <f>+'CUADRO 3'!AN16/'CUADRO 3'!AI16*100-100</f>
        <v>-1.3087354337193062</v>
      </c>
      <c r="AJ16" s="63">
        <f>+'CUADRO 3'!AO16/'CUADRO 3'!AJ16*100-100</f>
        <v>1.4688718227838535</v>
      </c>
      <c r="AK16" s="63">
        <f>+'CUADRO 3'!AP16/'CUADRO 3'!AK16*100-100</f>
        <v>4.2933071335670832</v>
      </c>
      <c r="AL16" s="63">
        <f>+'CUADRO 3'!AQ16/'CUADRO 3'!AL16*100-100</f>
        <v>3.8042275110589827</v>
      </c>
      <c r="AM16" s="63">
        <f>+'CUADRO 3'!AR16/'CUADRO 3'!AM16*100-100</f>
        <v>5.8282370843454174</v>
      </c>
      <c r="AN16" s="63">
        <f>+'CUADRO 3'!AS16/'CUADRO 3'!AN16*100-100</f>
        <v>2.736165055325813</v>
      </c>
      <c r="AO16" s="63">
        <f>+'CUADRO 3'!AT16/'CUADRO 3'!AO16*100-100</f>
        <v>1.1952638159371816</v>
      </c>
      <c r="AP16" s="63">
        <f>+'CUADRO 3'!AU16/'CUADRO 3'!AP16*100-100</f>
        <v>5.1999876141212837</v>
      </c>
      <c r="AQ16" s="63">
        <f>+'CUADRO 3'!AV16/'CUADRO 3'!AQ16*100-100</f>
        <v>-0.24988646338690046</v>
      </c>
      <c r="AR16" s="63">
        <f>+'CUADRO 3'!AW16/'CUADRO 3'!AR16*100-100</f>
        <v>3.4125061008538893</v>
      </c>
      <c r="AS16" s="63">
        <f>+'CUADRO 3'!AX16/'CUADRO 3'!AS16*100-100</f>
        <v>0.55800386043614481</v>
      </c>
      <c r="AT16" s="63">
        <f>+'CUADRO 3'!AY16/'CUADRO 3'!AT16*100-100</f>
        <v>-2.3182512612495714</v>
      </c>
      <c r="AU16" s="63">
        <f>+'CUADRO 3'!AZ16/'CUADRO 3'!AU16*100-100</f>
        <v>-1.9355441496621495</v>
      </c>
      <c r="AV16" s="63">
        <f>+'CUADRO 3'!BA16/'CUADRO 3'!AV16*100-100</f>
        <v>5.0244545530215845</v>
      </c>
      <c r="AW16" s="63">
        <f>+'CUADRO 3'!BB16/'CUADRO 3'!AW16*100-100</f>
        <v>-0.6578828390156275</v>
      </c>
      <c r="AX16" s="63">
        <f>+'CUADRO 3'!BC16/'CUADRO 3'!AX16*100-100</f>
        <v>6.0932645500078451</v>
      </c>
      <c r="AY16" s="63">
        <f>+'CUADRO 3'!BD16/'CUADRO 3'!AY16*100-100</f>
        <v>6.6430633194595003</v>
      </c>
      <c r="AZ16" s="63">
        <f>+'CUADRO 3'!BE16/'CUADRO 3'!AZ16*100-100</f>
        <v>7.4137623754607631</v>
      </c>
      <c r="BA16" s="63">
        <f>+'CUADRO 3'!BF16/'CUADRO 3'!BA16*100-100</f>
        <v>4.9394534692171987</v>
      </c>
      <c r="BB16" s="63">
        <f>+'CUADRO 3'!BG16/'CUADRO 3'!BB16*100-100</f>
        <v>5.2461065814762122</v>
      </c>
      <c r="BC16" s="63">
        <f>+'CUADRO 3'!BH16/'CUADRO 3'!BC16*100-100</f>
        <v>3.1112169104273306</v>
      </c>
      <c r="BD16" s="63">
        <f>+'CUADRO 3'!BI16/'CUADRO 3'!BD16*100-100</f>
        <v>4.579048789529395</v>
      </c>
      <c r="BE16" s="63">
        <f>+'CUADRO 3'!BJ16/'CUADRO 3'!BE16*100-100</f>
        <v>6.3244196522261404</v>
      </c>
      <c r="BF16" s="63">
        <f>+'CUADRO 3'!BK16/'CUADRO 3'!BF16*100-100</f>
        <v>4.7450345294486169</v>
      </c>
      <c r="BG16" s="63">
        <f>+'CUADRO 3'!BL16/'CUADRO 3'!BG16*100-100</f>
        <v>9.0366620694300082</v>
      </c>
      <c r="BH16" s="63">
        <f>+'CUADRO 3'!BM16/'CUADRO 3'!BH16*100-100</f>
        <v>5.4641930964657064</v>
      </c>
      <c r="BI16" s="63">
        <f>+'CUADRO 3'!BN16/'CUADRO 3'!BI16*100-100</f>
        <v>4.1191712100890214</v>
      </c>
      <c r="BJ16" s="63">
        <f>+'CUADRO 3'!BO16/'CUADRO 3'!BJ16*100-100</f>
        <v>1.6502683090033372</v>
      </c>
      <c r="BK16" s="63">
        <f>+'CUADRO 3'!BP16/'CUADRO 3'!BK16*100-100</f>
        <v>3.1703869856133338</v>
      </c>
      <c r="BL16" s="63">
        <f>+'CUADRO 3'!BQ16/'CUADRO 3'!BL16*100-100</f>
        <v>3.4259139802003773</v>
      </c>
      <c r="BM16" s="63">
        <f>+'CUADRO 3'!BR16/'CUADRO 3'!BM16*100-100</f>
        <v>4.9304033554787168</v>
      </c>
      <c r="BN16" s="63">
        <f>+'CUADRO 3'!BS16/'CUADRO 3'!BN16*100-100</f>
        <v>2.3906108211056392</v>
      </c>
      <c r="BO16" s="63">
        <f>+'CUADRO 3'!BT16/'CUADRO 3'!BO16*100-100</f>
        <v>2.286513311263576</v>
      </c>
      <c r="BP16" s="63">
        <f>+'CUADRO 3'!BU16/'CUADRO 3'!BP16*100-100</f>
        <v>3.1524240712723923</v>
      </c>
      <c r="BQ16" s="63">
        <f>+'CUADRO 3'!BV16/'CUADRO 3'!BQ16*100-100</f>
        <v>3.8499836575225004</v>
      </c>
      <c r="BR16" s="63">
        <f>+'CUADRO 3'!BW16/'CUADRO 3'!BR16*100-100</f>
        <v>2.583589533488805</v>
      </c>
      <c r="BS16" s="63">
        <f>+'CUADRO 3'!BX16/'CUADRO 3'!BS16*100-100</f>
        <v>2.4192410796467669</v>
      </c>
      <c r="BT16" s="63">
        <f>+'CUADRO 3'!BY16/'CUADRO 3'!BT16*100-100</f>
        <v>3.6054374393255273</v>
      </c>
      <c r="BU16" s="63">
        <f>+'CUADRO 3'!BZ16/'CUADRO 3'!BU16*100-100</f>
        <v>3.1197454651826035</v>
      </c>
      <c r="BV16" s="63">
        <f>+'CUADRO 3'!CA16/'CUADRO 3'!BV16*100-100</f>
        <v>2.2244706012748168</v>
      </c>
      <c r="BW16" s="63">
        <f>+'CUADRO 3'!CB16/'CUADRO 3'!BW16*100-100</f>
        <v>3.3367027777089646</v>
      </c>
      <c r="BX16" s="63">
        <f>+'CUADRO 3'!CC16/'CUADRO 3'!BX16*100-100</f>
        <v>3.7234221460900443</v>
      </c>
      <c r="BY16" s="63">
        <f>+'CUADRO 3'!CD16/'CUADRO 3'!BY16*100-100</f>
        <v>3.1921247573456526</v>
      </c>
      <c r="BZ16" s="63">
        <f>+'CUADRO 3'!CE16/'CUADRO 3'!BZ16*100-100</f>
        <v>2.9167961503258226</v>
      </c>
      <c r="CA16" s="63">
        <f>+'CUADRO 3'!CF16/'CUADRO 3'!CA16*100-100</f>
        <v>2.5045207621347174</v>
      </c>
      <c r="CB16" s="63">
        <f>+'CUADRO 3'!CG16/'CUADRO 3'!CB16*100-100</f>
        <v>1.8985602661488059</v>
      </c>
      <c r="CC16" s="63">
        <f>+'CUADRO 3'!CH16/'CUADRO 3'!CC16*100-100</f>
        <v>3.6350558267723727</v>
      </c>
      <c r="CD16" s="63">
        <f>+'CUADRO 3'!CI16/'CUADRO 3'!CD16*100-100</f>
        <v>3.4416878712020065</v>
      </c>
      <c r="CE16" s="63">
        <f>+'CUADRO 3'!CJ16/'CUADRO 3'!CE16*100-100</f>
        <v>2.5177278386420596</v>
      </c>
      <c r="CF16" s="63">
        <f>+'CUADRO 3'!CK16/'CUADRO 3'!CF16*100-100</f>
        <v>1.4944582269294813</v>
      </c>
      <c r="CG16" s="63">
        <f>+'CUADRO 3'!CL16/'CUADRO 3'!CG16*100-100</f>
        <v>4.0150357977949369</v>
      </c>
      <c r="CH16" s="63">
        <f>+'CUADRO 3'!CM16/'CUADRO 3'!CH16*100-100</f>
        <v>2.2572467832371927</v>
      </c>
      <c r="CI16" s="63">
        <f>+'CUADRO 3'!CN16/'CUADRO 3'!CI16*100-100</f>
        <v>2.3970058054484866</v>
      </c>
      <c r="CJ16" s="63"/>
      <c r="CK16" s="63">
        <f>+'CUADRO 3'!CP16/'CUADRO 3'!CK16*100-100</f>
        <v>2.1430458790462552</v>
      </c>
      <c r="CL16" s="63">
        <f>+'CUADRO 3'!CQ16/'CUADRO 3'!CL16*100-100</f>
        <v>2.0023459340498846</v>
      </c>
    </row>
    <row r="17" spans="1:90" outlineLevel="1" x14ac:dyDescent="0.25">
      <c r="A17" s="31" t="s">
        <v>4</v>
      </c>
      <c r="B17" s="1"/>
      <c r="C17" s="64">
        <f>+'CUADRO 3'!H17/'CUADRO 3'!C17*100-100</f>
        <v>-2.3015883054610384</v>
      </c>
      <c r="D17" s="65">
        <f>+'CUADRO 3'!I17/'CUADRO 3'!D17*100-100</f>
        <v>-22.724592282093454</v>
      </c>
      <c r="E17" s="65">
        <f>+'CUADRO 3'!J17/'CUADRO 3'!E17*100-100</f>
        <v>5.5722908642852502</v>
      </c>
      <c r="F17" s="65">
        <f>+'CUADRO 3'!K17/'CUADRO 3'!F17*100-100</f>
        <v>7.7886945055831518</v>
      </c>
      <c r="G17" s="65">
        <f>+'CUADRO 3'!L17/'CUADRO 3'!G17*100-100</f>
        <v>5.3654702310533366</v>
      </c>
      <c r="H17" s="64">
        <f>+'CUADRO 3'!M17/'CUADRO 3'!H17*100-100</f>
        <v>-1.8863474400816784</v>
      </c>
      <c r="I17" s="65">
        <f>+'CUADRO 3'!N17/'CUADRO 3'!I17*100-100</f>
        <v>10.347459007030849</v>
      </c>
      <c r="J17" s="65">
        <f>+'CUADRO 3'!O17/'CUADRO 3'!J17*100-100</f>
        <v>-6.5441071172848382</v>
      </c>
      <c r="K17" s="65">
        <f>+'CUADRO 3'!P17/'CUADRO 3'!K17*100-100</f>
        <v>-8.0209200714800204</v>
      </c>
      <c r="L17" s="65">
        <f>+'CUADRO 3'!Q17/'CUADRO 3'!L17*100-100</f>
        <v>-3.5730510181911654</v>
      </c>
      <c r="M17" s="64">
        <f>+'CUADRO 3'!R17/'CUADRO 3'!M17*100-100</f>
        <v>-0.90075049154010856</v>
      </c>
      <c r="N17" s="65">
        <f>+'CUADRO 3'!S17/'CUADRO 3'!N17*100-100</f>
        <v>-19.000991080277501</v>
      </c>
      <c r="O17" s="65">
        <f>+'CUADRO 3'!T17/'CUADRO 3'!O17*100-100</f>
        <v>-0.67384050781295457</v>
      </c>
      <c r="P17" s="65">
        <f>+'CUADRO 3'!U17/'CUADRO 3'!P17*100-100</f>
        <v>10.949293052588757</v>
      </c>
      <c r="Q17" s="65">
        <f>+'CUADRO 3'!V17/'CUADRO 3'!Q17*100-100</f>
        <v>4.6128635804998197</v>
      </c>
      <c r="R17" s="64">
        <f>+'CUADRO 3'!W17/'CUADRO 3'!R17*100-100</f>
        <v>-5.4637000945410961</v>
      </c>
      <c r="S17" s="65">
        <f>+'CUADRO 3'!X17/'CUADRO 3'!S17*100-100</f>
        <v>22.955005220569035</v>
      </c>
      <c r="T17" s="65">
        <f>+'CUADRO 3'!Y17/'CUADRO 3'!T17*100-100</f>
        <v>-6.7443941345716212</v>
      </c>
      <c r="U17" s="65">
        <f>+'CUADRO 3'!Z17/'CUADRO 3'!U17*100-100</f>
        <v>-18.174087834663084</v>
      </c>
      <c r="V17" s="65">
        <f>+'CUADRO 3'!AA17/'CUADRO 3'!V17*100-100</f>
        <v>-12.353148496240607</v>
      </c>
      <c r="W17" s="64">
        <f>+'CUADRO 3'!AB17/'CUADRO 3'!W17*100-100</f>
        <v>2.3947941015985492</v>
      </c>
      <c r="X17" s="65">
        <f>+'CUADRO 3'!AC17/'CUADRO 3'!X17*100-100</f>
        <v>-24.739329366053454</v>
      </c>
      <c r="Y17" s="65">
        <f>+'CUADRO 3'!AD17/'CUADRO 3'!Y17*100-100</f>
        <v>0.5302012034988195</v>
      </c>
      <c r="Z17" s="65">
        <f>+'CUADRO 3'!AE17/'CUADRO 3'!Z17*100-100</f>
        <v>13.449149029142518</v>
      </c>
      <c r="AA17" s="65">
        <f>+'CUADRO 3'!AF17/'CUADRO 3'!AA17*100-100</f>
        <v>17.473222218212499</v>
      </c>
      <c r="AB17" s="64">
        <f>+'CUADRO 3'!AG17/'CUADRO 3'!AB17*100-100</f>
        <v>3.445887673726773</v>
      </c>
      <c r="AC17" s="65">
        <f>+'CUADRO 3'!AH17/'CUADRO 3'!AC17*100-100</f>
        <v>12.956618321149023</v>
      </c>
      <c r="AD17" s="65">
        <f>+'CUADRO 3'!AI17/'CUADRO 3'!AD17*100-100</f>
        <v>13.343919827873464</v>
      </c>
      <c r="AE17" s="65">
        <f>+'CUADRO 3'!AJ17/'CUADRO 3'!AE17*100-100</f>
        <v>13.471993837310947</v>
      </c>
      <c r="AF17" s="65">
        <f>+'CUADRO 3'!AK17/'CUADRO 3'!AF17*100-100</f>
        <v>-10.748845448866959</v>
      </c>
      <c r="AG17" s="64">
        <f>+'CUADRO 3'!AL17/'CUADRO 3'!AG17*100-100</f>
        <v>2.5348656770954392</v>
      </c>
      <c r="AH17" s="65">
        <f>+'CUADRO 3'!AM17/'CUADRO 3'!AH17*100-100</f>
        <v>-5.4746984441617599</v>
      </c>
      <c r="AI17" s="65">
        <f>+'CUADRO 3'!AN17/'CUADRO 3'!AI17*100-100</f>
        <v>-2.6245585507761859</v>
      </c>
      <c r="AJ17" s="65">
        <f>+'CUADRO 3'!AO17/'CUADRO 3'!AJ17*100-100</f>
        <v>-0.89537884425412528</v>
      </c>
      <c r="AK17" s="65">
        <f>+'CUADRO 3'!AP17/'CUADRO 3'!AK17*100-100</f>
        <v>12.495246836687855</v>
      </c>
      <c r="AL17" s="64">
        <f>+'CUADRO 3'!AQ17/'CUADRO 3'!AL17*100-100</f>
        <v>-2.9084591780463427</v>
      </c>
      <c r="AM17" s="65">
        <f>+'CUADRO 3'!AR17/'CUADRO 3'!AM17*100-100</f>
        <v>12.74599107813647</v>
      </c>
      <c r="AN17" s="65">
        <f>+'CUADRO 3'!AS17/'CUADRO 3'!AN17*100-100</f>
        <v>-11.705220626057653</v>
      </c>
      <c r="AO17" s="65">
        <f>+'CUADRO 3'!AT17/'CUADRO 3'!AO17*100-100</f>
        <v>-17.032847604766104</v>
      </c>
      <c r="AP17" s="65">
        <f>+'CUADRO 3'!AU17/'CUADRO 3'!AP17*100-100</f>
        <v>1.6150510813630348</v>
      </c>
      <c r="AQ17" s="64">
        <f>+'CUADRO 3'!AV17/'CUADRO 3'!AQ17*100-100</f>
        <v>-0.49358238365620366</v>
      </c>
      <c r="AR17" s="65">
        <f>+'CUADRO 3'!AW17/'CUADRO 3'!AR17*100-100</f>
        <v>5.5009482710224518</v>
      </c>
      <c r="AS17" s="65">
        <f>+'CUADRO 3'!AX17/'CUADRO 3'!AS17*100-100</f>
        <v>-1.5442483293158062</v>
      </c>
      <c r="AT17" s="65">
        <f>+'CUADRO 3'!AY17/'CUADRO 3'!AT17*100-100</f>
        <v>-3.3234715047844787</v>
      </c>
      <c r="AU17" s="65">
        <f>+'CUADRO 3'!AZ17/'CUADRO 3'!AU17*100-100</f>
        <v>-2.1247675430609974</v>
      </c>
      <c r="AV17" s="64">
        <f>+'CUADRO 3'!BA17/'CUADRO 3'!AV17*100-100</f>
        <v>6.8630128831412662</v>
      </c>
      <c r="AW17" s="65">
        <f>+'CUADRO 3'!BB17/'CUADRO 3'!AW17*100-100</f>
        <v>-3.0793790343104348</v>
      </c>
      <c r="AX17" s="65">
        <f>+'CUADRO 3'!BC17/'CUADRO 3'!AX17*100-100</f>
        <v>5.3485749568006327</v>
      </c>
      <c r="AY17" s="65">
        <f>+'CUADRO 3'!BD17/'CUADRO 3'!AY17*100-100</f>
        <v>9.6617021917230659</v>
      </c>
      <c r="AZ17" s="65">
        <f>+'CUADRO 3'!BE17/'CUADRO 3'!AZ17*100-100</f>
        <v>12.178042899291256</v>
      </c>
      <c r="BA17" s="64">
        <f>+'CUADRO 3'!BF17/'CUADRO 3'!BA17*100-100</f>
        <v>2.6500374387013181</v>
      </c>
      <c r="BB17" s="65">
        <f>+'CUADRO 3'!BG17/'CUADRO 3'!BB17*100-100</f>
        <v>5.5024825742385133</v>
      </c>
      <c r="BC17" s="65">
        <f>+'CUADRO 3'!BH17/'CUADRO 3'!BC17*100-100</f>
        <v>2.1445287856895874</v>
      </c>
      <c r="BD17" s="65">
        <f>+'CUADRO 3'!BI17/'CUADRO 3'!BD17*100-100</f>
        <v>2.0929744949154809</v>
      </c>
      <c r="BE17" s="65">
        <f>+'CUADRO 3'!BJ17/'CUADRO 3'!BE17*100-100</f>
        <v>1.5431889175607836</v>
      </c>
      <c r="BF17" s="64">
        <f>+'CUADRO 3'!BK17/'CUADRO 3'!BF17*100-100</f>
        <v>-8.7233674644788692</v>
      </c>
      <c r="BG17" s="65">
        <f>+'CUADRO 3'!BL17/'CUADRO 3'!BG17*100-100</f>
        <v>-5.129295813526241</v>
      </c>
      <c r="BH17" s="65">
        <f>+'CUADRO 3'!BM17/'CUADRO 3'!BH17*100-100</f>
        <v>-1.5141613936660292</v>
      </c>
      <c r="BI17" s="65">
        <f>+'CUADRO 3'!BN17/'CUADRO 3'!BI17*100-100</f>
        <v>-3.0864695570534906</v>
      </c>
      <c r="BJ17" s="65">
        <f>+'CUADRO 3'!BO17/'CUADRO 3'!BJ17*100-100</f>
        <v>-16.05812474519945</v>
      </c>
      <c r="BK17" s="64">
        <f>+'CUADRO 3'!BP17/'CUADRO 3'!BK17*100-100</f>
        <v>-8.4632521896665764</v>
      </c>
      <c r="BL17" s="65">
        <f>+'CUADRO 3'!BQ17/'CUADRO 3'!BL17*100-100</f>
        <v>-15.720449033033546</v>
      </c>
      <c r="BM17" s="65">
        <f>+'CUADRO 3'!BR17/'CUADRO 3'!BM17*100-100</f>
        <v>-13.941755271803331</v>
      </c>
      <c r="BN17" s="65">
        <f>+'CUADRO 3'!BS17/'CUADRO 3'!BN17*100-100</f>
        <v>-10.145892776503757</v>
      </c>
      <c r="BO17" s="65">
        <f>+'CUADRO 3'!BT17/'CUADRO 3'!BO17*100-100</f>
        <v>-0.70475834449200647</v>
      </c>
      <c r="BP17" s="64">
        <f>+'CUADRO 3'!BU17/'CUADRO 3'!BP17*100-100</f>
        <v>-0.87954018362597708</v>
      </c>
      <c r="BQ17" s="65">
        <f>+'CUADRO 3'!BV17/'CUADRO 3'!BQ17*100-100</f>
        <v>-4.6162117803528702</v>
      </c>
      <c r="BR17" s="65">
        <f>+'CUADRO 3'!BW17/'CUADRO 3'!BR17*100-100</f>
        <v>-5.4540325803342711</v>
      </c>
      <c r="BS17" s="65">
        <f>+'CUADRO 3'!BX17/'CUADRO 3'!BS17*100-100</f>
        <v>-5.9482831232276823</v>
      </c>
      <c r="BT17" s="65">
        <f>+'CUADRO 3'!BY17/'CUADRO 3'!BT17*100-100</f>
        <v>5.4447883525225791</v>
      </c>
      <c r="BU17" s="64">
        <f>+'CUADRO 3'!BZ17/'CUADRO 3'!BU17*100-100</f>
        <v>4.747474228327448</v>
      </c>
      <c r="BV17" s="65">
        <f>+'CUADRO 3'!CA17/'CUADRO 3'!BV17*100-100</f>
        <v>4.2338135472540017</v>
      </c>
      <c r="BW17" s="65">
        <f>+'CUADRO 3'!CB17/'CUADRO 3'!BW17*100-100</f>
        <v>5.4364905720423167</v>
      </c>
      <c r="BX17" s="65">
        <f>+'CUADRO 3'!CC17/'CUADRO 3'!BX17*100-100</f>
        <v>4.857843956726299</v>
      </c>
      <c r="BY17" s="65">
        <f>+'CUADRO 3'!CD17/'CUADRO 3'!BY17*100-100</f>
        <v>4.7439690720140817</v>
      </c>
      <c r="BZ17" s="64">
        <f>+'CUADRO 3'!CE17/'CUADRO 3'!BZ17*100-100</f>
        <v>5.7197057746599</v>
      </c>
      <c r="CA17" s="65">
        <f>+'CUADRO 3'!CF17/'CUADRO 3'!CA17*100-100</f>
        <v>6.7449757074995063</v>
      </c>
      <c r="CB17" s="65">
        <f>+'CUADRO 3'!CG17/'CUADRO 3'!CB17*100-100</f>
        <v>5.279267297688591</v>
      </c>
      <c r="CC17" s="65">
        <f>+'CUADRO 3'!CH17/'CUADRO 3'!CC17*100-100</f>
        <v>7.0577952894888938</v>
      </c>
      <c r="CD17" s="65">
        <f>+'CUADRO 3'!CI17/'CUADRO 3'!CD17*100-100</f>
        <v>4.6903245815253882</v>
      </c>
      <c r="CE17" s="64">
        <f>+'CUADRO 3'!CJ17/'CUADRO 3'!CE17*100-100</f>
        <v>4.0128606469309176</v>
      </c>
      <c r="CF17" s="65">
        <f>+'CUADRO 3'!CK17/'CUADRO 3'!CF17*100-100</f>
        <v>5.234894318221194</v>
      </c>
      <c r="CG17" s="65">
        <f>+'CUADRO 3'!CL17/'CUADRO 3'!CG17*100-100</f>
        <v>5.1865556307143663</v>
      </c>
      <c r="CH17" s="65">
        <f>+'CUADRO 3'!CM17/'CUADRO 3'!CH17*100-100</f>
        <v>4.639567289282212</v>
      </c>
      <c r="CI17" s="65">
        <f>+'CUADRO 3'!CN17/'CUADRO 3'!CI17*100-100</f>
        <v>2.7371668614922982</v>
      </c>
      <c r="CJ17" s="64"/>
      <c r="CK17" s="65">
        <f>+'CUADRO 3'!CP17/'CUADRO 3'!CK17*100-100</f>
        <v>4.8409573470763263</v>
      </c>
      <c r="CL17" s="65">
        <f>+'CUADRO 3'!CQ17/'CUADRO 3'!CL17*100-100</f>
        <v>3.728136485398764</v>
      </c>
    </row>
    <row r="18" spans="1:90" outlineLevel="1" x14ac:dyDescent="0.25">
      <c r="A18" s="31" t="s">
        <v>5</v>
      </c>
      <c r="B18" s="1"/>
      <c r="C18" s="64">
        <f>+'CUADRO 3'!H18/'CUADRO 3'!C18*100-100</f>
        <v>6.918523703737975</v>
      </c>
      <c r="D18" s="65">
        <f>+'CUADRO 3'!I18/'CUADRO 3'!D18*100-100</f>
        <v>8.8340870520985106</v>
      </c>
      <c r="E18" s="65">
        <f>+'CUADRO 3'!J18/'CUADRO 3'!E18*100-100</f>
        <v>4.0046183650321581</v>
      </c>
      <c r="F18" s="65">
        <f>+'CUADRO 3'!K18/'CUADRO 3'!F18*100-100</f>
        <v>9.8730748409662255</v>
      </c>
      <c r="G18" s="65">
        <f>+'CUADRO 3'!L18/'CUADRO 3'!G18*100-100</f>
        <v>5.2204874428762906</v>
      </c>
      <c r="H18" s="64">
        <f>+'CUADRO 3'!M18/'CUADRO 3'!H18*100-100</f>
        <v>-2.4609733783452725</v>
      </c>
      <c r="I18" s="65">
        <f>+'CUADRO 3'!N18/'CUADRO 3'!I18*100-100</f>
        <v>-3.0343709272202659</v>
      </c>
      <c r="J18" s="65">
        <f>+'CUADRO 3'!O18/'CUADRO 3'!J18*100-100</f>
        <v>-3.969087021032081</v>
      </c>
      <c r="K18" s="65">
        <f>+'CUADRO 3'!P18/'CUADRO 3'!K18*100-100</f>
        <v>-2.6008897973667899E-2</v>
      </c>
      <c r="L18" s="65">
        <f>+'CUADRO 3'!Q18/'CUADRO 3'!L18*100-100</f>
        <v>-2.7518879146057884</v>
      </c>
      <c r="M18" s="64">
        <f>+'CUADRO 3'!R18/'CUADRO 3'!M18*100-100</f>
        <v>10.223363328990985</v>
      </c>
      <c r="N18" s="65">
        <f>+'CUADRO 3'!S18/'CUADRO 3'!N18*100-100</f>
        <v>11.951620681498525</v>
      </c>
      <c r="O18" s="65">
        <f>+'CUADRO 3'!T18/'CUADRO 3'!O18*100-100</f>
        <v>9.1779304314318466</v>
      </c>
      <c r="P18" s="65">
        <f>+'CUADRO 3'!U18/'CUADRO 3'!P18*100-100</f>
        <v>7.2642330417258307</v>
      </c>
      <c r="Q18" s="65">
        <f>+'CUADRO 3'!V18/'CUADRO 3'!Q18*100-100</f>
        <v>12.547441360599436</v>
      </c>
      <c r="R18" s="64">
        <f>+'CUADRO 3'!W18/'CUADRO 3'!R18*100-100</f>
        <v>8.5853862304003457</v>
      </c>
      <c r="S18" s="65">
        <f>+'CUADRO 3'!X18/'CUADRO 3'!S18*100-100</f>
        <v>12.091015108036231</v>
      </c>
      <c r="T18" s="65">
        <f>+'CUADRO 3'!Y18/'CUADRO 3'!T18*100-100</f>
        <v>8.8216179527425425</v>
      </c>
      <c r="U18" s="65">
        <f>+'CUADRO 3'!Z18/'CUADRO 3'!U18*100-100</f>
        <v>9.8338955548913134</v>
      </c>
      <c r="V18" s="65">
        <f>+'CUADRO 3'!AA18/'CUADRO 3'!V18*100-100</f>
        <v>3.5596593090691613</v>
      </c>
      <c r="W18" s="64">
        <f>+'CUADRO 3'!AB18/'CUADRO 3'!W18*100-100</f>
        <v>-5.4702478891953064</v>
      </c>
      <c r="X18" s="65">
        <f>+'CUADRO 3'!AC18/'CUADRO 3'!X18*100-100</f>
        <v>-4.8508378680102169</v>
      </c>
      <c r="Y18" s="65">
        <f>+'CUADRO 3'!AD18/'CUADRO 3'!Y18*100-100</f>
        <v>-1.3749916187571358</v>
      </c>
      <c r="Z18" s="65">
        <f>+'CUADRO 3'!AE18/'CUADRO 3'!Z18*100-100</f>
        <v>-9.9314205738278361</v>
      </c>
      <c r="AA18" s="65">
        <f>+'CUADRO 3'!AF18/'CUADRO 3'!AA18*100-100</f>
        <v>-5.7627982029238751</v>
      </c>
      <c r="AB18" s="64">
        <f>+'CUADRO 3'!AG18/'CUADRO 3'!AB18*100-100</f>
        <v>17.86125212059008</v>
      </c>
      <c r="AC18" s="65">
        <f>+'CUADRO 3'!AH18/'CUADRO 3'!AC18*100-100</f>
        <v>17.914211429159394</v>
      </c>
      <c r="AD18" s="65">
        <f>+'CUADRO 3'!AI18/'CUADRO 3'!AD18*100-100</f>
        <v>18.711926576494676</v>
      </c>
      <c r="AE18" s="65">
        <f>+'CUADRO 3'!AJ18/'CUADRO 3'!AE18*100-100</f>
        <v>17.948810917390958</v>
      </c>
      <c r="AF18" s="65">
        <f>+'CUADRO 3'!AK18/'CUADRO 3'!AF18*100-100</f>
        <v>16.795132331609054</v>
      </c>
      <c r="AG18" s="64">
        <f>+'CUADRO 3'!AL18/'CUADRO 3'!AG18*100-100</f>
        <v>0.22873394823636772</v>
      </c>
      <c r="AH18" s="65">
        <f>+'CUADRO 3'!AM18/'CUADRO 3'!AH18*100-100</f>
        <v>2.4816067537629891</v>
      </c>
      <c r="AI18" s="65">
        <f>+'CUADRO 3'!AN18/'CUADRO 3'!AI18*100-100</f>
        <v>1.0831767324102088</v>
      </c>
      <c r="AJ18" s="65">
        <f>+'CUADRO 3'!AO18/'CUADRO 3'!AJ18*100-100</f>
        <v>-0.50853188863825949</v>
      </c>
      <c r="AK18" s="65">
        <f>+'CUADRO 3'!AP18/'CUADRO 3'!AK18*100-100</f>
        <v>-2.5066822891875091</v>
      </c>
      <c r="AL18" s="64">
        <f>+'CUADRO 3'!AQ18/'CUADRO 3'!AL18*100-100</f>
        <v>16.558025603457693</v>
      </c>
      <c r="AM18" s="65">
        <f>+'CUADRO 3'!AR18/'CUADRO 3'!AM18*100-100</f>
        <v>18.461663593281159</v>
      </c>
      <c r="AN18" s="65">
        <f>+'CUADRO 3'!AS18/'CUADRO 3'!AN18*100-100</f>
        <v>16.137579382855932</v>
      </c>
      <c r="AO18" s="65">
        <f>+'CUADRO 3'!AT18/'CUADRO 3'!AO18*100-100</f>
        <v>15.183125903932648</v>
      </c>
      <c r="AP18" s="65">
        <f>+'CUADRO 3'!AU18/'CUADRO 3'!AP18*100-100</f>
        <v>16.190998407595487</v>
      </c>
      <c r="AQ18" s="64">
        <f>+'CUADRO 3'!AV18/'CUADRO 3'!AQ18*100-100</f>
        <v>-5.4067592057077292</v>
      </c>
      <c r="AR18" s="65">
        <f>+'CUADRO 3'!AW18/'CUADRO 3'!AR18*100-100</f>
        <v>6.2323857912675464</v>
      </c>
      <c r="AS18" s="65">
        <f>+'CUADRO 3'!AX18/'CUADRO 3'!AS18*100-100</f>
        <v>-13.906117230370938</v>
      </c>
      <c r="AT18" s="65">
        <f>+'CUADRO 3'!AY18/'CUADRO 3'!AT18*100-100</f>
        <v>-10.33091315988473</v>
      </c>
      <c r="AU18" s="65">
        <f>+'CUADRO 3'!AZ18/'CUADRO 3'!AU18*100-100</f>
        <v>-4.7634131803883264</v>
      </c>
      <c r="AV18" s="64">
        <f>+'CUADRO 3'!BA18/'CUADRO 3'!AV18*100-100</f>
        <v>12.492992576758553</v>
      </c>
      <c r="AW18" s="65">
        <f>+'CUADRO 3'!BB18/'CUADRO 3'!AW18*100-100</f>
        <v>-8.800929081774342</v>
      </c>
      <c r="AX18" s="65">
        <f>+'CUADRO 3'!BC18/'CUADRO 3'!AX18*100-100</f>
        <v>16.081772708345412</v>
      </c>
      <c r="AY18" s="65">
        <f>+'CUADRO 3'!BD18/'CUADRO 3'!AY18*100-100</f>
        <v>18.493077507133336</v>
      </c>
      <c r="AZ18" s="65">
        <f>+'CUADRO 3'!BE18/'CUADRO 3'!AZ18*100-100</f>
        <v>31.703446262871722</v>
      </c>
      <c r="BA18" s="64">
        <f>+'CUADRO 3'!BF18/'CUADRO 3'!BA18*100-100</f>
        <v>3.3973901881492878</v>
      </c>
      <c r="BB18" s="65">
        <f>+'CUADRO 3'!BG18/'CUADRO 3'!BB18*100-100</f>
        <v>11.893461901323917</v>
      </c>
      <c r="BC18" s="65">
        <f>+'CUADRO 3'!BH18/'CUADRO 3'!BC18*100-100</f>
        <v>1.9743996658061889</v>
      </c>
      <c r="BD18" s="65">
        <f>+'CUADRO 3'!BI18/'CUADRO 3'!BD18*100-100</f>
        <v>1.9426404714560874</v>
      </c>
      <c r="BE18" s="65">
        <f>+'CUADRO 3'!BJ18/'CUADRO 3'!BE18*100-100</f>
        <v>-1.9720220467343808</v>
      </c>
      <c r="BF18" s="64">
        <f>+'CUADRO 3'!BK18/'CUADRO 3'!BF18*100-100</f>
        <v>11.036348930094377</v>
      </c>
      <c r="BG18" s="65">
        <f>+'CUADRO 3'!BL18/'CUADRO 3'!BG18*100-100</f>
        <v>11.210678457727653</v>
      </c>
      <c r="BH18" s="65">
        <f>+'CUADRO 3'!BM18/'CUADRO 3'!BH18*100-100</f>
        <v>6.69561703581914</v>
      </c>
      <c r="BI18" s="65">
        <f>+'CUADRO 3'!BN18/'CUADRO 3'!BI18*100-100</f>
        <v>5.5982263418891165</v>
      </c>
      <c r="BJ18" s="65">
        <f>+'CUADRO 3'!BO18/'CUADRO 3'!BJ18*100-100</f>
        <v>19.800418511235662</v>
      </c>
      <c r="BK18" s="64">
        <f>+'CUADRO 3'!BP18/'CUADRO 3'!BK18*100-100</f>
        <v>3.5472064568062223</v>
      </c>
      <c r="BL18" s="65">
        <f>+'CUADRO 3'!BQ18/'CUADRO 3'!BL18*100-100</f>
        <v>1.773947400034686</v>
      </c>
      <c r="BM18" s="65">
        <f>+'CUADRO 3'!BR18/'CUADRO 3'!BM18*100-100</f>
        <v>7.1877279029950927</v>
      </c>
      <c r="BN18" s="65">
        <f>+'CUADRO 3'!BS18/'CUADRO 3'!BN18*100-100</f>
        <v>8.8076646460495169</v>
      </c>
      <c r="BO18" s="65">
        <f>+'CUADRO 3'!BT18/'CUADRO 3'!BO18*100-100</f>
        <v>-1.900920748887458</v>
      </c>
      <c r="BP18" s="64">
        <f>+'CUADRO 3'!BU18/'CUADRO 3'!BP18*100-100</f>
        <v>9.6578109990746128</v>
      </c>
      <c r="BQ18" s="65">
        <f>+'CUADRO 3'!BV18/'CUADRO 3'!BQ18*100-100</f>
        <v>9.8325609862726111</v>
      </c>
      <c r="BR18" s="65">
        <f>+'CUADRO 3'!BW18/'CUADRO 3'!BR18*100-100</f>
        <v>11.116464643810019</v>
      </c>
      <c r="BS18" s="65">
        <f>+'CUADRO 3'!BX18/'CUADRO 3'!BS18*100-100</f>
        <v>11.604911408463266</v>
      </c>
      <c r="BT18" s="65">
        <f>+'CUADRO 3'!BY18/'CUADRO 3'!BT18*100-100</f>
        <v>6.4407547021249343</v>
      </c>
      <c r="BU18" s="64">
        <f>+'CUADRO 3'!BZ18/'CUADRO 3'!BU18*100-100</f>
        <v>-0.18140174346757476</v>
      </c>
      <c r="BV18" s="65">
        <f>+'CUADRO 3'!CA18/'CUADRO 3'!BV18*100-100</f>
        <v>0.47199589222668692</v>
      </c>
      <c r="BW18" s="65">
        <f>+'CUADRO 3'!CB18/'CUADRO 3'!BW18*100-100</f>
        <v>0.40094081370749279</v>
      </c>
      <c r="BX18" s="65">
        <f>+'CUADRO 3'!CC18/'CUADRO 3'!BX18*100-100</f>
        <v>0.55905533535045038</v>
      </c>
      <c r="BY18" s="65">
        <f>+'CUADRO 3'!CD18/'CUADRO 3'!BY18*100-100</f>
        <v>-2.1069806500747745</v>
      </c>
      <c r="BZ18" s="64">
        <f>+'CUADRO 3'!CE18/'CUADRO 3'!BZ18*100-100</f>
        <v>8.9246408286609409</v>
      </c>
      <c r="CA18" s="65">
        <f>+'CUADRO 3'!CF18/'CUADRO 3'!CA18*100-100</f>
        <v>13.499576890286221</v>
      </c>
      <c r="CB18" s="65">
        <f>+'CUADRO 3'!CG18/'CUADRO 3'!CB18*100-100</f>
        <v>6.097673761191885</v>
      </c>
      <c r="CC18" s="65">
        <f>+'CUADRO 3'!CH18/'CUADRO 3'!CC18*100-100</f>
        <v>7.6445266308716668</v>
      </c>
      <c r="CD18" s="65">
        <f>+'CUADRO 3'!CI18/'CUADRO 3'!CD18*100-100</f>
        <v>7.9507827902919104</v>
      </c>
      <c r="CE18" s="64">
        <f>+'CUADRO 3'!CJ18/'CUADRO 3'!CE18*100-100</f>
        <v>1.44109268532236</v>
      </c>
      <c r="CF18" s="65">
        <f>+'CUADRO 3'!CK18/'CUADRO 3'!CF18*100-100</f>
        <v>-1.7294723761920068</v>
      </c>
      <c r="CG18" s="65">
        <f>+'CUADRO 3'!CL18/'CUADRO 3'!CG18*100-100</f>
        <v>2.9417037408616409</v>
      </c>
      <c r="CH18" s="65">
        <f>+'CUADRO 3'!CM18/'CUADRO 3'!CH18*100-100</f>
        <v>4.3284923681308669</v>
      </c>
      <c r="CI18" s="65">
        <f>+'CUADRO 3'!CN18/'CUADRO 3'!CI18*100-100</f>
        <v>0.89886353422004106</v>
      </c>
      <c r="CJ18" s="64"/>
      <c r="CK18" s="65">
        <f>+'CUADRO 3'!CP18/'CUADRO 3'!CK18*100-100</f>
        <v>5.3021057252824875</v>
      </c>
      <c r="CL18" s="65">
        <f>+'CUADRO 3'!CQ18/'CUADRO 3'!CL18*100-100</f>
        <v>3.1156684523590883</v>
      </c>
    </row>
    <row r="19" spans="1:90" outlineLevel="1" x14ac:dyDescent="0.25">
      <c r="A19" s="31" t="s">
        <v>6</v>
      </c>
      <c r="B19" s="1"/>
      <c r="C19" s="64">
        <f>+'CUADRO 3'!H19/'CUADRO 3'!C19*100-100</f>
        <v>19.936997924269349</v>
      </c>
      <c r="D19" s="65">
        <f>+'CUADRO 3'!I19/'CUADRO 3'!D19*100-100</f>
        <v>25.055636187711656</v>
      </c>
      <c r="E19" s="65">
        <f>+'CUADRO 3'!J19/'CUADRO 3'!E19*100-100</f>
        <v>28.300109450415363</v>
      </c>
      <c r="F19" s="65">
        <f>+'CUADRO 3'!K19/'CUADRO 3'!F19*100-100</f>
        <v>28.216060286436829</v>
      </c>
      <c r="G19" s="65">
        <f>+'CUADRO 3'!L19/'CUADRO 3'!G19*100-100</f>
        <v>6.3904423998235984</v>
      </c>
      <c r="H19" s="64">
        <f>+'CUADRO 3'!M19/'CUADRO 3'!H19*100-100</f>
        <v>14.609682885981073</v>
      </c>
      <c r="I19" s="65">
        <f>+'CUADRO 3'!N19/'CUADRO 3'!I19*100-100</f>
        <v>53.435335989786836</v>
      </c>
      <c r="J19" s="65">
        <f>+'CUADRO 3'!O19/'CUADRO 3'!J19*100-100</f>
        <v>30.831894050108048</v>
      </c>
      <c r="K19" s="65">
        <f>+'CUADRO 3'!P19/'CUADRO 3'!K19*100-100</f>
        <v>12.070529117047997</v>
      </c>
      <c r="L19" s="65">
        <f>+'CUADRO 3'!Q19/'CUADRO 3'!L19*100-100</f>
        <v>-8.50758360810174</v>
      </c>
      <c r="M19" s="64">
        <f>+'CUADRO 3'!R19/'CUADRO 3'!M19*100-100</f>
        <v>12.000000000000014</v>
      </c>
      <c r="N19" s="65">
        <f>+'CUADRO 3'!S19/'CUADRO 3'!N19*100-100</f>
        <v>-8.1388752316478019</v>
      </c>
      <c r="O19" s="65">
        <f>+'CUADRO 3'!T19/'CUADRO 3'!O19*100-100</f>
        <v>6.3873567641525568</v>
      </c>
      <c r="P19" s="65">
        <f>+'CUADRO 3'!U19/'CUADRO 3'!P19*100-100</f>
        <v>6.0177938146153309</v>
      </c>
      <c r="Q19" s="65">
        <f>+'CUADRO 3'!V19/'CUADRO 3'!Q19*100-100</f>
        <v>32.801752897470323</v>
      </c>
      <c r="R19" s="64">
        <f>+'CUADRO 3'!W19/'CUADRO 3'!R19*100-100</f>
        <v>3.1522340907418993</v>
      </c>
      <c r="S19" s="65">
        <f>+'CUADRO 3'!X19/'CUADRO 3'!S19*100-100</f>
        <v>16.380528908833895</v>
      </c>
      <c r="T19" s="65">
        <f>+'CUADRO 3'!Y19/'CUADRO 3'!T19*100-100</f>
        <v>1.5294767777750025</v>
      </c>
      <c r="U19" s="65">
        <f>+'CUADRO 3'!Z19/'CUADRO 3'!U19*100-100</f>
        <v>1.0727617776480116</v>
      </c>
      <c r="V19" s="65">
        <f>+'CUADRO 3'!AA19/'CUADRO 3'!V19*100-100</f>
        <v>3.7126287061158649</v>
      </c>
      <c r="W19" s="64">
        <f>+'CUADRO 3'!AB19/'CUADRO 3'!W19*100-100</f>
        <v>-1.4999906168484074</v>
      </c>
      <c r="X19" s="65">
        <f>+'CUADRO 3'!AC19/'CUADRO 3'!X19*100-100</f>
        <v>-8.6612501916205673</v>
      </c>
      <c r="Y19" s="65">
        <f>+'CUADRO 3'!AD19/'CUADRO 3'!Y19*100-100</f>
        <v>-1.1288993787713366</v>
      </c>
      <c r="Z19" s="65">
        <f>+'CUADRO 3'!AE19/'CUADRO 3'!Z19*100-100</f>
        <v>-0.77952518704064744</v>
      </c>
      <c r="AA19" s="65">
        <f>+'CUADRO 3'!AF19/'CUADRO 3'!AA19*100-100</f>
        <v>-0.65458373079833621</v>
      </c>
      <c r="AB19" s="64">
        <f>+'CUADRO 3'!AG19/'CUADRO 3'!AB19*100-100</f>
        <v>-6.0048354185837809</v>
      </c>
      <c r="AC19" s="65">
        <f>+'CUADRO 3'!AH19/'CUADRO 3'!AC19*100-100</f>
        <v>-4.8077667897441216</v>
      </c>
      <c r="AD19" s="65">
        <f>+'CUADRO 3'!AI19/'CUADRO 3'!AD19*100-100</f>
        <v>-5.78376322453434</v>
      </c>
      <c r="AE19" s="65">
        <f>+'CUADRO 3'!AJ19/'CUADRO 3'!AE19*100-100</f>
        <v>-5.2125703923672546</v>
      </c>
      <c r="AF19" s="65">
        <f>+'CUADRO 3'!AK19/'CUADRO 3'!AF19*100-100</f>
        <v>-7.1232489118721674</v>
      </c>
      <c r="AG19" s="64">
        <f>+'CUADRO 3'!AL19/'CUADRO 3'!AG19*100-100</f>
        <v>-19.999939192352826</v>
      </c>
      <c r="AH19" s="65">
        <f>+'CUADRO 3'!AM19/'CUADRO 3'!AH19*100-100</f>
        <v>-41.317438359508493</v>
      </c>
      <c r="AI19" s="65">
        <f>+'CUADRO 3'!AN19/'CUADRO 3'!AI19*100-100</f>
        <v>-13.663743420039197</v>
      </c>
      <c r="AJ19" s="65">
        <f>+'CUADRO 3'!AO19/'CUADRO 3'!AJ19*100-100</f>
        <v>-18.165463680042123</v>
      </c>
      <c r="AK19" s="65">
        <f>+'CUADRO 3'!AP19/'CUADRO 3'!AK19*100-100</f>
        <v>-23.992649656303371</v>
      </c>
      <c r="AL19" s="64">
        <f>+'CUADRO 3'!AQ19/'CUADRO 3'!AL19*100-100</f>
        <v>6.9999683293745107</v>
      </c>
      <c r="AM19" s="65">
        <f>+'CUADRO 3'!AR19/'CUADRO 3'!AM19*100-100</f>
        <v>31.673946705493535</v>
      </c>
      <c r="AN19" s="65">
        <f>+'CUADRO 3'!AS19/'CUADRO 3'!AN19*100-100</f>
        <v>1.9010997462124237</v>
      </c>
      <c r="AO19" s="65">
        <f>+'CUADRO 3'!AT19/'CUADRO 3'!AO19*100-100</f>
        <v>6.4593442535052787</v>
      </c>
      <c r="AP19" s="65">
        <f>+'CUADRO 3'!AU19/'CUADRO 3'!AP19*100-100</f>
        <v>9.9451659943886881</v>
      </c>
      <c r="AQ19" s="64">
        <f>+'CUADRO 3'!AV19/'CUADRO 3'!AQ19*100-100</f>
        <v>-0.2499316269471592</v>
      </c>
      <c r="AR19" s="65">
        <f>+'CUADRO 3'!AW19/'CUADRO 3'!AR19*100-100</f>
        <v>0.37385474075894365</v>
      </c>
      <c r="AS19" s="65">
        <f>+'CUADRO 3'!AX19/'CUADRO 3'!AS19*100-100</f>
        <v>-0.15909193823489431</v>
      </c>
      <c r="AT19" s="65">
        <f>+'CUADRO 3'!AY19/'CUADRO 3'!AT19*100-100</f>
        <v>-0.38327491035093431</v>
      </c>
      <c r="AU19" s="65">
        <f>+'CUADRO 3'!AZ19/'CUADRO 3'!AU19*100-100</f>
        <v>-0.40178398293581097</v>
      </c>
      <c r="AV19" s="64">
        <f>+'CUADRO 3'!BA19/'CUADRO 3'!AV19*100-100</f>
        <v>15.341712956368994</v>
      </c>
      <c r="AW19" s="65">
        <f>+'CUADRO 3'!BB19/'CUADRO 3'!AW19*100-100</f>
        <v>19.829681570986409</v>
      </c>
      <c r="AX19" s="65">
        <f>+'CUADRO 3'!BC19/'CUADRO 3'!AX19*100-100</f>
        <v>14.586911298710731</v>
      </c>
      <c r="AY19" s="65">
        <f>+'CUADRO 3'!BD19/'CUADRO 3'!AY19*100-100</f>
        <v>15.265608647511783</v>
      </c>
      <c r="AZ19" s="65">
        <f>+'CUADRO 3'!BE19/'CUADRO 3'!AZ19*100-100</f>
        <v>15.37299368414493</v>
      </c>
      <c r="BA19" s="64">
        <f>+'CUADRO 3'!BF19/'CUADRO 3'!BA19*100-100</f>
        <v>35.079035622370128</v>
      </c>
      <c r="BB19" s="65">
        <f>+'CUADRO 3'!BG19/'CUADRO 3'!BB19*100-100</f>
        <v>30.606914063070036</v>
      </c>
      <c r="BC19" s="65">
        <f>+'CUADRO 3'!BH19/'CUADRO 3'!BC19*100-100</f>
        <v>36.185618424628814</v>
      </c>
      <c r="BD19" s="65">
        <f>+'CUADRO 3'!BI19/'CUADRO 3'!BD19*100-100</f>
        <v>35.196175186964041</v>
      </c>
      <c r="BE19" s="65">
        <f>+'CUADRO 3'!BJ19/'CUADRO 3'!BE19*100-100</f>
        <v>34.607855710881751</v>
      </c>
      <c r="BF19" s="64">
        <f>+'CUADRO 3'!BK19/'CUADRO 3'!BF19*100-100</f>
        <v>7.3865649094553305</v>
      </c>
      <c r="BG19" s="65">
        <f>+'CUADRO 3'!BL19/'CUADRO 3'!BG19*100-100</f>
        <v>8.2892928570630318</v>
      </c>
      <c r="BH19" s="65">
        <f>+'CUADRO 3'!BM19/'CUADRO 3'!BH19*100-100</f>
        <v>7.2869034148156118</v>
      </c>
      <c r="BI19" s="65">
        <f>+'CUADRO 3'!BN19/'CUADRO 3'!BI19*100-100</f>
        <v>5.620208482709188</v>
      </c>
      <c r="BJ19" s="65">
        <f>+'CUADRO 3'!BO19/'CUADRO 3'!BJ19*100-100</f>
        <v>8.6780247470758667</v>
      </c>
      <c r="BK19" s="64">
        <f>+'CUADRO 3'!BP19/'CUADRO 3'!BK19*100-100</f>
        <v>1.7726662637234796</v>
      </c>
      <c r="BL19" s="65">
        <f>+'CUADRO 3'!BQ19/'CUADRO 3'!BL19*100-100</f>
        <v>6.8406933553446123</v>
      </c>
      <c r="BM19" s="65">
        <f>+'CUADRO 3'!BR19/'CUADRO 3'!BM19*100-100</f>
        <v>7.6532565665905992</v>
      </c>
      <c r="BN19" s="65">
        <f>+'CUADRO 3'!BS19/'CUADRO 3'!BN19*100-100</f>
        <v>6.610658884963911</v>
      </c>
      <c r="BO19" s="65">
        <f>+'CUADRO 3'!BT19/'CUADRO 3'!BO19*100-100</f>
        <v>-10.506499079470117</v>
      </c>
      <c r="BP19" s="64">
        <f>+'CUADRO 3'!BU19/'CUADRO 3'!BP19*100-100</f>
        <v>-10.281427225125057</v>
      </c>
      <c r="BQ19" s="65">
        <f>+'CUADRO 3'!BV19/'CUADRO 3'!BQ19*100-100</f>
        <v>-12.438435538387253</v>
      </c>
      <c r="BR19" s="65">
        <f>+'CUADRO 3'!BW19/'CUADRO 3'!BR19*100-100</f>
        <v>-9.0231492277160044</v>
      </c>
      <c r="BS19" s="65">
        <f>+'CUADRO 3'!BX19/'CUADRO 3'!BS19*100-100</f>
        <v>-10.939548392115739</v>
      </c>
      <c r="BT19" s="65">
        <f>+'CUADRO 3'!BY19/'CUADRO 3'!BT19*100-100</f>
        <v>-11.050357560852376</v>
      </c>
      <c r="BU19" s="64">
        <f>+'CUADRO 3'!BZ19/'CUADRO 3'!BU19*100-100</f>
        <v>6.9084628670121049</v>
      </c>
      <c r="BV19" s="65">
        <f>+'CUADRO 3'!CA19/'CUADRO 3'!BV19*100-100</f>
        <v>6.6615197970662905</v>
      </c>
      <c r="BW19" s="65">
        <f>+'CUADRO 3'!CB19/'CUADRO 3'!BW19*100-100</f>
        <v>7.2241901667517965</v>
      </c>
      <c r="BX19" s="65">
        <f>+'CUADRO 3'!CC19/'CUADRO 3'!BX19*100-100</f>
        <v>4.4687369582307497</v>
      </c>
      <c r="BY19" s="65">
        <f>+'CUADRO 3'!CD19/'CUADRO 3'!BY19*100-100</f>
        <v>8.6627386310612451</v>
      </c>
      <c r="BZ19" s="64">
        <f>+'CUADRO 3'!CE19/'CUADRO 3'!BZ19*100-100</f>
        <v>-1.2947326271023201</v>
      </c>
      <c r="CA19" s="65">
        <f>+'CUADRO 3'!CF19/'CUADRO 3'!CA19*100-100</f>
        <v>2.9283424671699123</v>
      </c>
      <c r="CB19" s="65">
        <f>+'CUADRO 3'!CG19/'CUADRO 3'!CB19*100-100</f>
        <v>-9.8455664855197114</v>
      </c>
      <c r="CC19" s="65">
        <f>+'CUADRO 3'!CH19/'CUADRO 3'!CC19*100-100</f>
        <v>-1.9714105216217206</v>
      </c>
      <c r="CD19" s="65">
        <f>+'CUADRO 3'!CI19/'CUADRO 3'!CD19*100-100</f>
        <v>11.460242017864616</v>
      </c>
      <c r="CE19" s="64">
        <f>+'CUADRO 3'!CJ19/'CUADRO 3'!CE19*100-100</f>
        <v>3.8604174136609686</v>
      </c>
      <c r="CF19" s="65">
        <f>+'CUADRO 3'!CK19/'CUADRO 3'!CF19*100-100</f>
        <v>5.1415482911735637</v>
      </c>
      <c r="CG19" s="65">
        <f>+'CUADRO 3'!CL19/'CUADRO 3'!CG19*100-100</f>
        <v>4.2458462888426851</v>
      </c>
      <c r="CH19" s="65">
        <f>+'CUADRO 3'!CM19/'CUADRO 3'!CH19*100-100</f>
        <v>3.1581108829568763</v>
      </c>
      <c r="CI19" s="65">
        <f>+'CUADRO 3'!CN19/'CUADRO 3'!CI19*100-100</f>
        <v>3.6037415739209848</v>
      </c>
      <c r="CJ19" s="64"/>
      <c r="CK19" s="65">
        <f>+'CUADRO 3'!CP19/'CUADRO 3'!CK19*100-100</f>
        <v>5.0840817886489589</v>
      </c>
      <c r="CL19" s="65">
        <f>+'CUADRO 3'!CQ19/'CUADRO 3'!CL19*100-100</f>
        <v>3.7060283116921084</v>
      </c>
    </row>
    <row r="20" spans="1:90" outlineLevel="1" x14ac:dyDescent="0.25">
      <c r="A20" s="31" t="s">
        <v>29</v>
      </c>
      <c r="B20" s="7"/>
      <c r="C20" s="64">
        <f>+'CUADRO 3'!H20/'CUADRO 3'!C20*100-100</f>
        <v>0.3860342003102204</v>
      </c>
      <c r="D20" s="65">
        <f>+'CUADRO 3'!I20/'CUADRO 3'!D20*100-100</f>
        <v>0.10454369055065627</v>
      </c>
      <c r="E20" s="65">
        <f>+'CUADRO 3'!J20/'CUADRO 3'!E20*100-100</f>
        <v>0.17845687600150484</v>
      </c>
      <c r="F20" s="65">
        <f>+'CUADRO 3'!K20/'CUADRO 3'!F20*100-100</f>
        <v>0.30453349925055306</v>
      </c>
      <c r="G20" s="65">
        <f>+'CUADRO 3'!L20/'CUADRO 3'!G20*100-100</f>
        <v>0.54982799733662091</v>
      </c>
      <c r="H20" s="64">
        <f>+'CUADRO 3'!M20/'CUADRO 3'!H20*100-100</f>
        <v>1.9621460484372477</v>
      </c>
      <c r="I20" s="65">
        <f>+'CUADRO 3'!N20/'CUADRO 3'!I20*100-100</f>
        <v>0.94861347363423931</v>
      </c>
      <c r="J20" s="65">
        <f>+'CUADRO 3'!O20/'CUADRO 3'!J20*100-100</f>
        <v>1.3621307107903249</v>
      </c>
      <c r="K20" s="65">
        <f>+'CUADRO 3'!P20/'CUADRO 3'!K20*100-100</f>
        <v>1.8204128494688518</v>
      </c>
      <c r="L20" s="65">
        <f>+'CUADRO 3'!Q20/'CUADRO 3'!L20*100-100</f>
        <v>2.3833226027684731</v>
      </c>
      <c r="M20" s="64">
        <f>+'CUADRO 3'!R20/'CUADRO 3'!M20*100-100</f>
        <v>3.8751906343467795</v>
      </c>
      <c r="N20" s="65">
        <f>+'CUADRO 3'!S20/'CUADRO 3'!N20*100-100</f>
        <v>3.0769471918742397</v>
      </c>
      <c r="O20" s="65">
        <f>+'CUADRO 3'!T20/'CUADRO 3'!O20*100-100</f>
        <v>3.6870073417774023</v>
      </c>
      <c r="P20" s="65">
        <f>+'CUADRO 3'!U20/'CUADRO 3'!P20*100-100</f>
        <v>4.057784157871879</v>
      </c>
      <c r="Q20" s="65">
        <f>+'CUADRO 3'!V20/'CUADRO 3'!Q20*100-100</f>
        <v>3.8832122775434499</v>
      </c>
      <c r="R20" s="64">
        <f>+'CUADRO 3'!W20/'CUADRO 3'!R20*100-100</f>
        <v>1.4402536752905633</v>
      </c>
      <c r="S20" s="65">
        <f>+'CUADRO 3'!X20/'CUADRO 3'!S20*100-100</f>
        <v>3.0261557177615543</v>
      </c>
      <c r="T20" s="65">
        <f>+'CUADRO 3'!Y20/'CUADRO 3'!T20*100-100</f>
        <v>2.2142266128425661</v>
      </c>
      <c r="U20" s="65">
        <f>+'CUADRO 3'!Z20/'CUADRO 3'!U20*100-100</f>
        <v>1.4968460000723809</v>
      </c>
      <c r="V20" s="65">
        <f>+'CUADRO 3'!AA20/'CUADRO 3'!V20*100-100</f>
        <v>0.97109337860221956</v>
      </c>
      <c r="W20" s="64">
        <f>+'CUADRO 3'!AB20/'CUADRO 3'!W20*100-100</f>
        <v>1.4139685602047933</v>
      </c>
      <c r="X20" s="65">
        <f>+'CUADRO 3'!AC20/'CUADRO 3'!X20*100-100</f>
        <v>1.1306273062730696</v>
      </c>
      <c r="Y20" s="65">
        <f>+'CUADRO 3'!AD20/'CUADRO 3'!Y20*100-100</f>
        <v>1.2870988394769256</v>
      </c>
      <c r="Z20" s="65">
        <f>+'CUADRO 3'!AE20/'CUADRO 3'!Z20*100-100</f>
        <v>1.4168792160284625</v>
      </c>
      <c r="AA20" s="65">
        <f>+'CUADRO 3'!AF20/'CUADRO 3'!AA20*100-100</f>
        <v>1.485110206222771</v>
      </c>
      <c r="AB20" s="64">
        <f>+'CUADRO 3'!AG20/'CUADRO 3'!AB20*100-100</f>
        <v>1.3001843393697641</v>
      </c>
      <c r="AC20" s="65">
        <f>+'CUADRO 3'!AH20/'CUADRO 3'!AC20*100-100</f>
        <v>2.073968124233744</v>
      </c>
      <c r="AD20" s="65">
        <f>+'CUADRO 3'!AI20/'CUADRO 3'!AD20*100-100</f>
        <v>1.6609026708128738</v>
      </c>
      <c r="AE20" s="65">
        <f>+'CUADRO 3'!AJ20/'CUADRO 3'!AE20*100-100</f>
        <v>1.3081506575913124</v>
      </c>
      <c r="AF20" s="65">
        <f>+'CUADRO 3'!AK20/'CUADRO 3'!AF20*100-100</f>
        <v>1.0893461274515772</v>
      </c>
      <c r="AG20" s="64">
        <f>+'CUADRO 3'!AL20/'CUADRO 3'!AG20*100-100</f>
        <v>5.275870286887681</v>
      </c>
      <c r="AH20" s="65">
        <f>+'CUADRO 3'!AM20/'CUADRO 3'!AH20*100-100</f>
        <v>5.2382858858686916</v>
      </c>
      <c r="AI20" s="65">
        <f>+'CUADRO 3'!AN20/'CUADRO 3'!AI20*100-100</f>
        <v>5.3251097039779296</v>
      </c>
      <c r="AJ20" s="65">
        <f>+'CUADRO 3'!AO20/'CUADRO 3'!AJ20*100-100</f>
        <v>5.3453020627480328</v>
      </c>
      <c r="AK20" s="65">
        <f>+'CUADRO 3'!AP20/'CUADRO 3'!AK20*100-100</f>
        <v>5.2096260531323964</v>
      </c>
      <c r="AL20" s="64">
        <f>+'CUADRO 3'!AQ20/'CUADRO 3'!AL20*100-100</f>
        <v>-5.1142742718281937</v>
      </c>
      <c r="AM20" s="65">
        <f>+'CUADRO 3'!AR20/'CUADRO 3'!AM20*100-100</f>
        <v>-4.8253748276166419</v>
      </c>
      <c r="AN20" s="65">
        <f>+'CUADRO 3'!AS20/'CUADRO 3'!AN20*100-100</f>
        <v>-5.048866934015507</v>
      </c>
      <c r="AO20" s="65">
        <f>+'CUADRO 3'!AT20/'CUADRO 3'!AO20*100-100</f>
        <v>-5.1839578306832124</v>
      </c>
      <c r="AP20" s="65">
        <f>+'CUADRO 3'!AU20/'CUADRO 3'!AP20*100-100</f>
        <v>-5.1139185099655151</v>
      </c>
      <c r="AQ20" s="64">
        <f>+'CUADRO 3'!AV20/'CUADRO 3'!AQ20*100-100</f>
        <v>0.70289283808318714</v>
      </c>
      <c r="AR20" s="65">
        <f>+'CUADRO 3'!AW20/'CUADRO 3'!AR20*100-100</f>
        <v>4.9829405130694227</v>
      </c>
      <c r="AS20" s="65">
        <f>+'CUADRO 3'!AX20/'CUADRO 3'!AS20*100-100</f>
        <v>1.5093009240180209</v>
      </c>
      <c r="AT20" s="65">
        <f>+'CUADRO 3'!AY20/'CUADRO 3'!AT20*100-100</f>
        <v>-1.5623435152729144</v>
      </c>
      <c r="AU20" s="65">
        <f>+'CUADRO 3'!AZ20/'CUADRO 3'!AU20*100-100</f>
        <v>1.719707279129139</v>
      </c>
      <c r="AV20" s="64">
        <f>+'CUADRO 3'!BA20/'CUADRO 3'!AV20*100-100</f>
        <v>2.2628182382290447</v>
      </c>
      <c r="AW20" s="65">
        <f>+'CUADRO 3'!BB20/'CUADRO 3'!AW20*100-100</f>
        <v>1.6406149076346566</v>
      </c>
      <c r="AX20" s="65">
        <f>+'CUADRO 3'!BC20/'CUADRO 3'!AX20*100-100</f>
        <v>1.9761435983601388</v>
      </c>
      <c r="AY20" s="65">
        <f>+'CUADRO 3'!BD20/'CUADRO 3'!AY20*100-100</f>
        <v>2.8704105510349365</v>
      </c>
      <c r="AZ20" s="65">
        <f>+'CUADRO 3'!BE20/'CUADRO 3'!AZ20*100-100</f>
        <v>1.9722752396731806</v>
      </c>
      <c r="BA20" s="64">
        <f>+'CUADRO 3'!BF20/'CUADRO 3'!BA20*100-100</f>
        <v>2.902062804566711</v>
      </c>
      <c r="BB20" s="65">
        <f>+'CUADRO 3'!BG20/'CUADRO 3'!BB20*100-100</f>
        <v>1.8489283707489506</v>
      </c>
      <c r="BC20" s="65">
        <f>+'CUADRO 3'!BH20/'CUADRO 3'!BC20*100-100</f>
        <v>2.6054299350598598</v>
      </c>
      <c r="BD20" s="65">
        <f>+'CUADRO 3'!BI20/'CUADRO 3'!BD20*100-100</f>
        <v>3.9876232602778856</v>
      </c>
      <c r="BE20" s="65">
        <f>+'CUADRO 3'!BJ20/'CUADRO 3'!BE20*100-100</f>
        <v>2.2968164011431185</v>
      </c>
      <c r="BF20" s="64">
        <f>+'CUADRO 3'!BK20/'CUADRO 3'!BF20*100-100</f>
        <v>4.0718372075204456</v>
      </c>
      <c r="BG20" s="65">
        <f>+'CUADRO 3'!BL20/'CUADRO 3'!BG20*100-100</f>
        <v>3.3857450609499722</v>
      </c>
      <c r="BH20" s="65">
        <f>+'CUADRO 3'!BM20/'CUADRO 3'!BH20*100-100</f>
        <v>3.1602956875902635</v>
      </c>
      <c r="BI20" s="65">
        <f>+'CUADRO 3'!BN20/'CUADRO 3'!BI20*100-100</f>
        <v>4.0816029440879475</v>
      </c>
      <c r="BJ20" s="65">
        <f>+'CUADRO 3'!BO20/'CUADRO 3'!BJ20*100-100</f>
        <v>4.4472444863867793</v>
      </c>
      <c r="BK20" s="64">
        <f>+'CUADRO 3'!BP20/'CUADRO 3'!BK20*100-100</f>
        <v>1.1568860014847786</v>
      </c>
      <c r="BL20" s="65">
        <f>+'CUADRO 3'!BQ20/'CUADRO 3'!BL20*100-100</f>
        <v>3.4514741663543163</v>
      </c>
      <c r="BM20" s="65">
        <f>+'CUADRO 3'!BR20/'CUADRO 3'!BM20*100-100</f>
        <v>3.3404570327871426</v>
      </c>
      <c r="BN20" s="65">
        <f>+'CUADRO 3'!BS20/'CUADRO 3'!BN20*100-100</f>
        <v>-1.5697540516624855</v>
      </c>
      <c r="BO20" s="65">
        <f>+'CUADRO 3'!BT20/'CUADRO 3'!BO20*100-100</f>
        <v>2.275451078555335</v>
      </c>
      <c r="BP20" s="64">
        <f>+'CUADRO 3'!BU20/'CUADRO 3'!BP20*100-100</f>
        <v>2.0465560972982075</v>
      </c>
      <c r="BQ20" s="65">
        <f>+'CUADRO 3'!BV20/'CUADRO 3'!BQ20*100-100</f>
        <v>2.1468399204146493</v>
      </c>
      <c r="BR20" s="65">
        <f>+'CUADRO 3'!BW20/'CUADRO 3'!BR20*100-100</f>
        <v>1.924128819435694</v>
      </c>
      <c r="BS20" s="65">
        <f>+'CUADRO 3'!BX20/'CUADRO 3'!BS20*100-100</f>
        <v>1.5496965781441503</v>
      </c>
      <c r="BT20" s="65">
        <f>+'CUADRO 3'!BY20/'CUADRO 3'!BT20*100-100</f>
        <v>2.4439618424791973</v>
      </c>
      <c r="BU20" s="64">
        <f>+'CUADRO 3'!BZ20/'CUADRO 3'!BU20*100-100</f>
        <v>2.3759746988322803</v>
      </c>
      <c r="BV20" s="65">
        <f>+'CUADRO 3'!CA20/'CUADRO 3'!BV20*100-100</f>
        <v>2.5514007454610947</v>
      </c>
      <c r="BW20" s="65">
        <f>+'CUADRO 3'!CB20/'CUADRO 3'!BW20*100-100</f>
        <v>2.511775560500169</v>
      </c>
      <c r="BX20" s="65">
        <f>+'CUADRO 3'!CC20/'CUADRO 3'!BX20*100-100</f>
        <v>2.6374436209462004</v>
      </c>
      <c r="BY20" s="65">
        <f>+'CUADRO 3'!CD20/'CUADRO 3'!BY20*100-100</f>
        <v>2.1189403928149488</v>
      </c>
      <c r="BZ20" s="64">
        <f>+'CUADRO 3'!CE20/'CUADRO 3'!BZ20*100-100</f>
        <v>2.6453474097716736</v>
      </c>
      <c r="CA20" s="65">
        <f>+'CUADRO 3'!CF20/'CUADRO 3'!CA20*100-100</f>
        <v>2.2721943441354426</v>
      </c>
      <c r="CB20" s="65">
        <f>+'CUADRO 3'!CG20/'CUADRO 3'!CB20*100-100</f>
        <v>2.5132538805227966</v>
      </c>
      <c r="CC20" s="65">
        <f>+'CUADRO 3'!CH20/'CUADRO 3'!CC20*100-100</f>
        <v>2.5838485155299793</v>
      </c>
      <c r="CD20" s="65">
        <f>+'CUADRO 3'!CI20/'CUADRO 3'!CD20*100-100</f>
        <v>2.7774293703648283</v>
      </c>
      <c r="CE20" s="64">
        <f>+'CUADRO 3'!CJ20/'CUADRO 3'!CE20*100-100</f>
        <v>2.3271869008992354</v>
      </c>
      <c r="CF20" s="65">
        <f>+'CUADRO 3'!CK20/'CUADRO 3'!CF20*100-100</f>
        <v>2.7238335435056769</v>
      </c>
      <c r="CG20" s="65">
        <f>+'CUADRO 3'!CL20/'CUADRO 3'!CG20*100-100</f>
        <v>3.0442186557827284</v>
      </c>
      <c r="CH20" s="65">
        <f>+'CUADRO 3'!CM20/'CUADRO 3'!CH20*100-100</f>
        <v>2.277956599128018</v>
      </c>
      <c r="CI20" s="65">
        <f>+'CUADRO 3'!CN20/'CUADRO 3'!CI20*100-100</f>
        <v>2.0800485538268845</v>
      </c>
      <c r="CJ20" s="64"/>
      <c r="CK20" s="65">
        <f>+'CUADRO 3'!CP20/'CUADRO 3'!CK20*100-100</f>
        <v>1.8095886436176158</v>
      </c>
      <c r="CL20" s="65">
        <f>+'CUADRO 3'!CQ20/'CUADRO 3'!CL20*100-100</f>
        <v>2.0128548228458953</v>
      </c>
    </row>
    <row r="21" spans="1:90" outlineLevel="1" x14ac:dyDescent="0.25">
      <c r="A21" s="31" t="s">
        <v>24</v>
      </c>
      <c r="B21" s="7"/>
      <c r="C21" s="64">
        <f>+'CUADRO 3'!H21/'CUADRO 3'!C21*100-100</f>
        <v>1.606466597682271</v>
      </c>
      <c r="D21" s="65">
        <f>+'CUADRO 3'!I21/'CUADRO 3'!D21*100-100</f>
        <v>0.78660574313811082</v>
      </c>
      <c r="E21" s="65">
        <f>+'CUADRO 3'!J21/'CUADRO 3'!E21*100-100</f>
        <v>1.1896986920374957</v>
      </c>
      <c r="F21" s="65">
        <f>+'CUADRO 3'!K21/'CUADRO 3'!F21*100-100</f>
        <v>1.6468393085824431</v>
      </c>
      <c r="G21" s="65">
        <f>+'CUADRO 3'!L21/'CUADRO 3'!G21*100-100</f>
        <v>2.1734529697933453</v>
      </c>
      <c r="H21" s="64">
        <f>+'CUADRO 3'!M21/'CUADRO 3'!H21*100-100</f>
        <v>4.3982469393527737</v>
      </c>
      <c r="I21" s="65">
        <f>+'CUADRO 3'!N21/'CUADRO 3'!I21*100-100</f>
        <v>2.8327083155976283</v>
      </c>
      <c r="J21" s="65">
        <f>+'CUADRO 3'!O21/'CUADRO 3'!J21*100-100</f>
        <v>3.600531901332559</v>
      </c>
      <c r="K21" s="65">
        <f>+'CUADRO 3'!P21/'CUADRO 3'!K21*100-100</f>
        <v>4.4762420545563515</v>
      </c>
      <c r="L21" s="65">
        <f>+'CUADRO 3'!Q21/'CUADRO 3'!L21*100-100</f>
        <v>5.4678195243134269</v>
      </c>
      <c r="M21" s="64">
        <f>+'CUADRO 3'!R21/'CUADRO 3'!M21*100-100</f>
        <v>6.8165509324530831</v>
      </c>
      <c r="N21" s="65">
        <f>+'CUADRO 3'!S21/'CUADRO 3'!N21*100-100</f>
        <v>6.6431029958789338</v>
      </c>
      <c r="O21" s="65">
        <f>+'CUADRO 3'!T21/'CUADRO 3'!O21*100-100</f>
        <v>7.2242139456328687</v>
      </c>
      <c r="P21" s="65">
        <f>+'CUADRO 3'!U21/'CUADRO 3'!P21*100-100</f>
        <v>7.1930025591077253</v>
      </c>
      <c r="Q21" s="65">
        <f>+'CUADRO 3'!V21/'CUADRO 3'!Q21*100-100</f>
        <v>6.4790982515310418</v>
      </c>
      <c r="R21" s="64">
        <f>+'CUADRO 3'!W21/'CUADRO 3'!R21*100-100</f>
        <v>2.3166298582633971</v>
      </c>
      <c r="S21" s="65">
        <f>+'CUADRO 3'!X21/'CUADRO 3'!S21*100-100</f>
        <v>4.6567011787800965</v>
      </c>
      <c r="T21" s="65">
        <f>+'CUADRO 3'!Y21/'CUADRO 3'!T21*100-100</f>
        <v>3.1530655508593952</v>
      </c>
      <c r="U21" s="65">
        <f>+'CUADRO 3'!Z21/'CUADRO 3'!U21*100-100</f>
        <v>1.9515457924534445</v>
      </c>
      <c r="V21" s="65">
        <f>+'CUADRO 3'!AA21/'CUADRO 3'!V21*100-100</f>
        <v>1.0678792629599485</v>
      </c>
      <c r="W21" s="64">
        <f>+'CUADRO 3'!AB21/'CUADRO 3'!W21*100-100</f>
        <v>1.1323867613238718</v>
      </c>
      <c r="X21" s="65">
        <f>+'CUADRO 3'!AC21/'CUADRO 3'!X21*100-100</f>
        <v>1.505880578063028</v>
      </c>
      <c r="Y21" s="65">
        <f>+'CUADRO 3'!AD21/'CUADRO 3'!Y21*100-100</f>
        <v>1.2105896735693733</v>
      </c>
      <c r="Z21" s="65">
        <f>+'CUADRO 3'!AE21/'CUADRO 3'!Z21*100-100</f>
        <v>1.0293424510892493</v>
      </c>
      <c r="AA21" s="65">
        <f>+'CUADRO 3'!AF21/'CUADRO 3'!AA21*100-100</f>
        <v>0.97991332683294274</v>
      </c>
      <c r="AB21" s="64">
        <f>+'CUADRO 3'!AG21/'CUADRO 3'!AB21*100-100</f>
        <v>4.0140931146059842</v>
      </c>
      <c r="AC21" s="65">
        <f>+'CUADRO 3'!AH21/'CUADRO 3'!AC21*100-100</f>
        <v>4.5100713035659084</v>
      </c>
      <c r="AD21" s="65">
        <f>+'CUADRO 3'!AI21/'CUADRO 3'!AD21*100-100</f>
        <v>4.5581289873215525</v>
      </c>
      <c r="AE21" s="65">
        <f>+'CUADRO 3'!AJ21/'CUADRO 3'!AE21*100-100</f>
        <v>4.2078669676710092</v>
      </c>
      <c r="AF21" s="65">
        <f>+'CUADRO 3'!AK21/'CUADRO 3'!AF21*100-100</f>
        <v>3.3962119886885631</v>
      </c>
      <c r="AG21" s="64">
        <f>+'CUADRO 3'!AL21/'CUADRO 3'!AG21*100-100</f>
        <v>2.1647644439173348</v>
      </c>
      <c r="AH21" s="65">
        <f>+'CUADRO 3'!AM21/'CUADRO 3'!AH21*100-100</f>
        <v>4.9107201054269467</v>
      </c>
      <c r="AI21" s="65">
        <f>+'CUADRO 3'!AN21/'CUADRO 3'!AI21*100-100</f>
        <v>-3.4912105592797502</v>
      </c>
      <c r="AJ21" s="65">
        <f>+'CUADRO 3'!AO21/'CUADRO 3'!AJ21*100-100</f>
        <v>3.1031133571596428</v>
      </c>
      <c r="AK21" s="65">
        <f>+'CUADRO 3'!AP21/'CUADRO 3'!AK21*100-100</f>
        <v>3.1759201266536223</v>
      </c>
      <c r="AL21" s="64">
        <f>+'CUADRO 3'!AQ21/'CUADRO 3'!AL21*100-100</f>
        <v>2.4288958821165636</v>
      </c>
      <c r="AM21" s="65">
        <f>+'CUADRO 3'!AR21/'CUADRO 3'!AM21*100-100</f>
        <v>-5.7137919037011216</v>
      </c>
      <c r="AN21" s="65">
        <f>+'CUADRO 3'!AS21/'CUADRO 3'!AN21*100-100</f>
        <v>5.7882377761572457</v>
      </c>
      <c r="AO21" s="65">
        <f>+'CUADRO 3'!AT21/'CUADRO 3'!AO21*100-100</f>
        <v>3.9450346454317042</v>
      </c>
      <c r="AP21" s="65">
        <f>+'CUADRO 3'!AU21/'CUADRO 3'!AP21*100-100</f>
        <v>3.8571072537203008</v>
      </c>
      <c r="AQ21" s="64">
        <f>+'CUADRO 3'!AV21/'CUADRO 3'!AQ21*100-100</f>
        <v>0.26019064397027591</v>
      </c>
      <c r="AR21" s="65">
        <f>+'CUADRO 3'!AW21/'CUADRO 3'!AR21*100-100</f>
        <v>2.9149489075231543</v>
      </c>
      <c r="AS21" s="65">
        <f>+'CUADRO 3'!AX21/'CUADRO 3'!AS21*100-100</f>
        <v>0.87890053434205129</v>
      </c>
      <c r="AT21" s="65">
        <f>+'CUADRO 3'!AY21/'CUADRO 3'!AT21*100-100</f>
        <v>-3.2144579806088132</v>
      </c>
      <c r="AU21" s="65">
        <f>+'CUADRO 3'!AZ21/'CUADRO 3'!AU21*100-100</f>
        <v>0.85583404870675395</v>
      </c>
      <c r="AV21" s="64">
        <f>+'CUADRO 3'!BA21/'CUADRO 3'!AV21*100-100</f>
        <v>2.8699216674483239</v>
      </c>
      <c r="AW21" s="65">
        <f>+'CUADRO 3'!BB21/'CUADRO 3'!AW21*100-100</f>
        <v>4.0353064576777626</v>
      </c>
      <c r="AX21" s="65">
        <f>+'CUADRO 3'!BC21/'CUADRO 3'!AX21*100-100</f>
        <v>3.728112822176783</v>
      </c>
      <c r="AY21" s="65">
        <f>+'CUADRO 3'!BD21/'CUADRO 3'!AY21*100-100</f>
        <v>3.195116932994992</v>
      </c>
      <c r="AZ21" s="65">
        <f>+'CUADRO 3'!BE21/'CUADRO 3'!AZ21*100-100</f>
        <v>1.7526089561894338</v>
      </c>
      <c r="BA21" s="64">
        <f>+'CUADRO 3'!BF21/'CUADRO 3'!BA21*100-100</f>
        <v>3.1198187512322022</v>
      </c>
      <c r="BB21" s="65">
        <f>+'CUADRO 3'!BG21/'CUADRO 3'!BB21*100-100</f>
        <v>3.0342771715291121</v>
      </c>
      <c r="BC21" s="65">
        <f>+'CUADRO 3'!BH21/'CUADRO 3'!BC21*100-100</f>
        <v>2.6446027606122868</v>
      </c>
      <c r="BD21" s="65">
        <f>+'CUADRO 3'!BI21/'CUADRO 3'!BD21*100-100</f>
        <v>3.4867028912306068</v>
      </c>
      <c r="BE21" s="65">
        <f>+'CUADRO 3'!BJ21/'CUADRO 3'!BE21*100-100</f>
        <v>3.1815639242073388</v>
      </c>
      <c r="BF21" s="64">
        <f>+'CUADRO 3'!BK21/'CUADRO 3'!BF21*100-100</f>
        <v>1.9966730604083125</v>
      </c>
      <c r="BG21" s="65">
        <f>+'CUADRO 3'!BL21/'CUADRO 3'!BG21*100-100</f>
        <v>1.5214407041048048</v>
      </c>
      <c r="BH21" s="65">
        <f>+'CUADRO 3'!BM21/'CUADRO 3'!BH21*100-100</f>
        <v>2.250017659464973</v>
      </c>
      <c r="BI21" s="65">
        <f>+'CUADRO 3'!BN21/'CUADRO 3'!BI21*100-100</f>
        <v>2.3815273011240805</v>
      </c>
      <c r="BJ21" s="65">
        <f>+'CUADRO 3'!BO21/'CUADRO 3'!BJ21*100-100</f>
        <v>1.8668540219000391</v>
      </c>
      <c r="BK21" s="64">
        <f>+'CUADRO 3'!BP21/'CUADRO 3'!BK21*100-100</f>
        <v>2.6761491721980946</v>
      </c>
      <c r="BL21" s="65">
        <f>+'CUADRO 3'!BQ21/'CUADRO 3'!BL21*100-100</f>
        <v>2.4831484593717903</v>
      </c>
      <c r="BM21" s="65">
        <f>+'CUADRO 3'!BR21/'CUADRO 3'!BM21*100-100</f>
        <v>3.4672993396607268</v>
      </c>
      <c r="BN21" s="65">
        <f>+'CUADRO 3'!BS21/'CUADRO 3'!BN21*100-100</f>
        <v>1.9365597899767266</v>
      </c>
      <c r="BO21" s="65">
        <f>+'CUADRO 3'!BT21/'CUADRO 3'!BO21*100-100</f>
        <v>2.8036585939200052</v>
      </c>
      <c r="BP21" s="64">
        <f>+'CUADRO 3'!BU21/'CUADRO 3'!BP21*100-100</f>
        <v>3.2763795747574846</v>
      </c>
      <c r="BQ21" s="65">
        <f>+'CUADRO 3'!BV21/'CUADRO 3'!BQ21*100-100</f>
        <v>3.3481455501240589</v>
      </c>
      <c r="BR21" s="65">
        <f>+'CUADRO 3'!BW21/'CUADRO 3'!BR21*100-100</f>
        <v>3.1870469286531886</v>
      </c>
      <c r="BS21" s="65">
        <f>+'CUADRO 3'!BX21/'CUADRO 3'!BS21*100-100</f>
        <v>4.0009615763288053</v>
      </c>
      <c r="BT21" s="65">
        <f>+'CUADRO 3'!BY21/'CUADRO 3'!BT21*100-100</f>
        <v>2.8717488856892004</v>
      </c>
      <c r="BU21" s="64">
        <f>+'CUADRO 3'!BZ21/'CUADRO 3'!BU21*100-100</f>
        <v>2.438987284274674</v>
      </c>
      <c r="BV21" s="65">
        <f>+'CUADRO 3'!CA21/'CUADRO 3'!BV21*100-100</f>
        <v>2.350848628579044</v>
      </c>
      <c r="BW21" s="65">
        <f>+'CUADRO 3'!CB21/'CUADRO 3'!BW21*100-100</f>
        <v>2.1512960188128574</v>
      </c>
      <c r="BX21" s="65">
        <f>+'CUADRO 3'!CC21/'CUADRO 3'!BX21*100-100</f>
        <v>2.3273169627255186</v>
      </c>
      <c r="BY21" s="65">
        <f>+'CUADRO 3'!CD21/'CUADRO 3'!BY21*100-100</f>
        <v>2.6864923304947439</v>
      </c>
      <c r="BZ21" s="64">
        <f>+'CUADRO 3'!CE21/'CUADRO 3'!BZ21*100-100</f>
        <v>2.6062844031344667</v>
      </c>
      <c r="CA21" s="65">
        <f>+'CUADRO 3'!CF21/'CUADRO 3'!CA21*100-100</f>
        <v>1.9245211147656818</v>
      </c>
      <c r="CB21" s="65">
        <f>+'CUADRO 3'!CG21/'CUADRO 3'!CB21*100-100</f>
        <v>4.1445643144515429</v>
      </c>
      <c r="CC21" s="65">
        <f>+'CUADRO 3'!CH21/'CUADRO 3'!CC21*100-100</f>
        <v>2.9953018199087467</v>
      </c>
      <c r="CD21" s="65">
        <f>+'CUADRO 3'!CI21/'CUADRO 3'!CD21*100-100</f>
        <v>1.9307131976625556</v>
      </c>
      <c r="CE21" s="64">
        <f>+'CUADRO 3'!CJ21/'CUADRO 3'!CE21*100-100</f>
        <v>2.7767841265771409</v>
      </c>
      <c r="CF21" s="65">
        <f>+'CUADRO 3'!CK21/'CUADRO 3'!CF21*100-100</f>
        <v>2.8682909826740683</v>
      </c>
      <c r="CG21" s="65">
        <f>+'CUADRO 3'!CL21/'CUADRO 3'!CG21*100-100</f>
        <v>2.3987585227741874</v>
      </c>
      <c r="CH21" s="65">
        <f>+'CUADRO 3'!CM21/'CUADRO 3'!CH21*100-100</f>
        <v>2.6660428908267448</v>
      </c>
      <c r="CI21" s="65">
        <f>+'CUADRO 3'!CN21/'CUADRO 3'!CI21*100-100</f>
        <v>2.9906779401269006</v>
      </c>
      <c r="CJ21" s="64"/>
      <c r="CK21" s="65">
        <f>+'CUADRO 3'!CP21/'CUADRO 3'!CK21*100-100</f>
        <v>2.3820907884457796</v>
      </c>
      <c r="CL21" s="65">
        <f>+'CUADRO 3'!CQ21/'CUADRO 3'!CL21*100-100</f>
        <v>1.5519807483109958</v>
      </c>
    </row>
    <row r="22" spans="1:90" outlineLevel="1" x14ac:dyDescent="0.25">
      <c r="A22" s="31" t="s">
        <v>30</v>
      </c>
      <c r="B22" s="7"/>
      <c r="C22" s="64">
        <f>+'CUADRO 3'!H22/'CUADRO 3'!C22*100-100</f>
        <v>25.39391833610037</v>
      </c>
      <c r="D22" s="65">
        <f>+'CUADRO 3'!I22/'CUADRO 3'!D22*100-100</f>
        <v>25.508298255706393</v>
      </c>
      <c r="E22" s="65">
        <f>+'CUADRO 3'!J22/'CUADRO 3'!E22*100-100</f>
        <v>28.517840573902191</v>
      </c>
      <c r="F22" s="65">
        <f>+'CUADRO 3'!K22/'CUADRO 3'!F22*100-100</f>
        <v>27.064790477378594</v>
      </c>
      <c r="G22" s="65">
        <f>+'CUADRO 3'!L22/'CUADRO 3'!G22*100-100</f>
        <v>22.783690793916207</v>
      </c>
      <c r="H22" s="64">
        <f>+'CUADRO 3'!M22/'CUADRO 3'!H22*100-100</f>
        <v>5.8845552046883398</v>
      </c>
      <c r="I22" s="65">
        <f>+'CUADRO 3'!N22/'CUADRO 3'!I22*100-100</f>
        <v>13.856038380073372</v>
      </c>
      <c r="J22" s="65">
        <f>+'CUADRO 3'!O22/'CUADRO 3'!J22*100-100</f>
        <v>7.8040284293620061</v>
      </c>
      <c r="K22" s="65">
        <f>+'CUADRO 3'!P22/'CUADRO 3'!K22*100-100</f>
        <v>3.2355918488951261</v>
      </c>
      <c r="L22" s="65">
        <f>+'CUADRO 3'!Q22/'CUADRO 3'!L22*100-100</f>
        <v>-0.41508989249562944</v>
      </c>
      <c r="M22" s="64">
        <f>+'CUADRO 3'!R22/'CUADRO 3'!M22*100-100</f>
        <v>-1.9491406113142773</v>
      </c>
      <c r="N22" s="65">
        <f>+'CUADRO 3'!S22/'CUADRO 3'!N22*100-100</f>
        <v>-2.8282613321983376</v>
      </c>
      <c r="O22" s="65">
        <f>+'CUADRO 3'!T22/'CUADRO 3'!O22*100-100</f>
        <v>-3.2244951140065155</v>
      </c>
      <c r="P22" s="65">
        <f>+'CUADRO 3'!U22/'CUADRO 3'!P22*100-100</f>
        <v>-2.2585659565536815</v>
      </c>
      <c r="Q22" s="65">
        <f>+'CUADRO 3'!V22/'CUADRO 3'!Q22*100-100</f>
        <v>-0.17488034502709127</v>
      </c>
      <c r="R22" s="64">
        <f>+'CUADRO 3'!W22/'CUADRO 3'!R22*100-100</f>
        <v>5.2441468492646237</v>
      </c>
      <c r="S22" s="65">
        <f>+'CUADRO 3'!X22/'CUADRO 3'!S22*100-100</f>
        <v>4.2419497309885088</v>
      </c>
      <c r="T22" s="65">
        <f>+'CUADRO 3'!Y22/'CUADRO 3'!T22*100-100</f>
        <v>6.1727198311145628</v>
      </c>
      <c r="U22" s="65">
        <f>+'CUADRO 3'!Z22/'CUADRO 3'!U22*100-100</f>
        <v>6.3199358477525038</v>
      </c>
      <c r="V22" s="65">
        <f>+'CUADRO 3'!AA22/'CUADRO 3'!V22*100-100</f>
        <v>5.0525889434792361</v>
      </c>
      <c r="W22" s="64">
        <f>+'CUADRO 3'!AB22/'CUADRO 3'!W22*100-100</f>
        <v>3.0669795890524369</v>
      </c>
      <c r="X22" s="65">
        <f>+'CUADRO 3'!AC22/'CUADRO 3'!X22*100-100</f>
        <v>4.3734407143169847</v>
      </c>
      <c r="Y22" s="65">
        <f>+'CUADRO 3'!AD22/'CUADRO 3'!Y22*100-100</f>
        <v>2.2287598275424898</v>
      </c>
      <c r="Z22" s="65">
        <f>+'CUADRO 3'!AE22/'CUADRO 3'!Z22*100-100</f>
        <v>1.9007375101380006</v>
      </c>
      <c r="AA22" s="65">
        <f>+'CUADRO 3'!AF22/'CUADRO 3'!AA22*100-100</f>
        <v>2.9946445279990712</v>
      </c>
      <c r="AB22" s="64">
        <f>+'CUADRO 3'!AG22/'CUADRO 3'!AB22*100-100</f>
        <v>11.364181784469068</v>
      </c>
      <c r="AC22" s="65">
        <f>+'CUADRO 3'!AH22/'CUADRO 3'!AC22*100-100</f>
        <v>20.179819006801921</v>
      </c>
      <c r="AD22" s="65">
        <f>+'CUADRO 3'!AI22/'CUADRO 3'!AD22*100-100</f>
        <v>18.804826737585827</v>
      </c>
      <c r="AE22" s="65">
        <f>+'CUADRO 3'!AJ22/'CUADRO 3'!AE22*100-100</f>
        <v>10.953545989470427</v>
      </c>
      <c r="AF22" s="65">
        <f>+'CUADRO 3'!AK22/'CUADRO 3'!AF22*100-100</f>
        <v>-0.9955169779622679</v>
      </c>
      <c r="AG22" s="64">
        <f>+'CUADRO 3'!AL22/'CUADRO 3'!AG22*100-100</f>
        <v>-7.1732890425134741</v>
      </c>
      <c r="AH22" s="65">
        <f>+'CUADRO 3'!AM22/'CUADRO 3'!AH22*100-100</f>
        <v>-6.1756585871048912</v>
      </c>
      <c r="AI22" s="65">
        <f>+'CUADRO 3'!AN22/'CUADRO 3'!AI22*100-100</f>
        <v>-15.590075341207125</v>
      </c>
      <c r="AJ22" s="65">
        <f>+'CUADRO 3'!AO22/'CUADRO 3'!AJ22*100-100</f>
        <v>-14.911142186457667</v>
      </c>
      <c r="AK22" s="65">
        <f>+'CUADRO 3'!AP22/'CUADRO 3'!AK22*100-100</f>
        <v>2.1844316973151052</v>
      </c>
      <c r="AL22" s="64">
        <f>+'CUADRO 3'!AQ22/'CUADRO 3'!AL22*100-100</f>
        <v>18.996737213748659</v>
      </c>
      <c r="AM22" s="65">
        <f>+'CUADRO 3'!AR22/'CUADRO 3'!AM22*100-100</f>
        <v>24.694144109298847</v>
      </c>
      <c r="AN22" s="65">
        <f>+'CUADRO 3'!AS22/'CUADRO 3'!AN22*100-100</f>
        <v>17.613283559566483</v>
      </c>
      <c r="AO22" s="65">
        <f>+'CUADRO 3'!AT22/'CUADRO 3'!AO22*100-100</f>
        <v>20.881294551037087</v>
      </c>
      <c r="AP22" s="65">
        <f>+'CUADRO 3'!AU22/'CUADRO 3'!AP22*100-100</f>
        <v>13.212979230343436</v>
      </c>
      <c r="AQ22" s="64">
        <f>+'CUADRO 3'!AV22/'CUADRO 3'!AQ22*100-100</f>
        <v>-4.3771616278482242</v>
      </c>
      <c r="AR22" s="65">
        <f>+'CUADRO 3'!AW22/'CUADRO 3'!AR22*100-100</f>
        <v>0.21044870670681348</v>
      </c>
      <c r="AS22" s="65">
        <f>+'CUADRO 3'!AX22/'CUADRO 3'!AS22*100-100</f>
        <v>1.7075176630691971</v>
      </c>
      <c r="AT22" s="65">
        <f>+'CUADRO 3'!AY22/'CUADRO 3'!AT22*100-100</f>
        <v>-4.0919612594741466</v>
      </c>
      <c r="AU22" s="65">
        <f>+'CUADRO 3'!AZ22/'CUADRO 3'!AU22*100-100</f>
        <v>-13.469331356339808</v>
      </c>
      <c r="AV22" s="64">
        <f>+'CUADRO 3'!BA22/'CUADRO 3'!AV22*100-100</f>
        <v>5.1877784850413775</v>
      </c>
      <c r="AW22" s="65">
        <f>+'CUADRO 3'!BB22/'CUADRO 3'!AW22*100-100</f>
        <v>0.95503069741526758</v>
      </c>
      <c r="AX22" s="65">
        <f>+'CUADRO 3'!BC22/'CUADRO 3'!AX22*100-100</f>
        <v>3.3771417344817962</v>
      </c>
      <c r="AY22" s="65">
        <f>+'CUADRO 3'!BD22/'CUADRO 3'!AY22*100-100</f>
        <v>8.1392321970211583</v>
      </c>
      <c r="AZ22" s="65">
        <f>+'CUADRO 3'!BE22/'CUADRO 3'!AZ22*100-100</f>
        <v>10.389540596978279</v>
      </c>
      <c r="BA22" s="64">
        <f>+'CUADRO 3'!BF22/'CUADRO 3'!BA22*100-100</f>
        <v>5.1792462653199749</v>
      </c>
      <c r="BB22" s="65">
        <f>+'CUADRO 3'!BG22/'CUADRO 3'!BB22*100-100</f>
        <v>1.2968236841019092</v>
      </c>
      <c r="BC22" s="65">
        <f>+'CUADRO 3'!BH22/'CUADRO 3'!BC22*100-100</f>
        <v>-3.511077769442366</v>
      </c>
      <c r="BD22" s="65">
        <f>+'CUADRO 3'!BI22/'CUADRO 3'!BD22*100-100</f>
        <v>-1.5664983385227202</v>
      </c>
      <c r="BE22" s="65">
        <f>+'CUADRO 3'!BJ22/'CUADRO 3'!BE22*100-100</f>
        <v>19.386879385766647</v>
      </c>
      <c r="BF22" s="64">
        <f>+'CUADRO 3'!BK22/'CUADRO 3'!BF22*100-100</f>
        <v>8.1096106326273656</v>
      </c>
      <c r="BG22" s="65">
        <f>+'CUADRO 3'!BL22/'CUADRO 3'!BG22*100-100</f>
        <v>8.9932153035185536</v>
      </c>
      <c r="BH22" s="65">
        <f>+'CUADRO 3'!BM22/'CUADRO 3'!BH22*100-100</f>
        <v>6.2300445343793882</v>
      </c>
      <c r="BI22" s="65">
        <f>+'CUADRO 3'!BN22/'CUADRO 3'!BI22*100-100</f>
        <v>9.3306007660757757</v>
      </c>
      <c r="BJ22" s="65">
        <f>+'CUADRO 3'!BO22/'CUADRO 3'!BJ22*100-100</f>
        <v>7.7463574446072982</v>
      </c>
      <c r="BK22" s="64">
        <f>+'CUADRO 3'!BP22/'CUADRO 3'!BK22*100-100</f>
        <v>4.4375481194626616</v>
      </c>
      <c r="BL22" s="65">
        <f>+'CUADRO 3'!BQ22/'CUADRO 3'!BL22*100-100</f>
        <v>8.9331509020628204</v>
      </c>
      <c r="BM22" s="65">
        <f>+'CUADRO 3'!BR22/'CUADRO 3'!BM22*100-100</f>
        <v>5.7409348267765807</v>
      </c>
      <c r="BN22" s="65">
        <f>+'CUADRO 3'!BS22/'CUADRO 3'!BN22*100-100</f>
        <v>1.5373020021638411</v>
      </c>
      <c r="BO22" s="65">
        <f>+'CUADRO 3'!BT22/'CUADRO 3'!BO22*100-100</f>
        <v>0.45414488303066491</v>
      </c>
      <c r="BP22" s="64">
        <f>+'CUADRO 3'!BU22/'CUADRO 3'!BP22*100-100</f>
        <v>7.239599630025694</v>
      </c>
      <c r="BQ22" s="65">
        <f>+'CUADRO 3'!BV22/'CUADRO 3'!BQ22*100-100</f>
        <v>9.1406921801507934</v>
      </c>
      <c r="BR22" s="65">
        <f>+'CUADRO 3'!BW22/'CUADRO 3'!BR22*100-100</f>
        <v>3.443228716767436</v>
      </c>
      <c r="BS22" s="65">
        <f>+'CUADRO 3'!BX22/'CUADRO 3'!BS22*100-100</f>
        <v>2.8953997337343367</v>
      </c>
      <c r="BT22" s="65">
        <f>+'CUADRO 3'!BY22/'CUADRO 3'!BT22*100-100</f>
        <v>9.3194404826617614</v>
      </c>
      <c r="BU22" s="64">
        <f>+'CUADRO 3'!BZ22/'CUADRO 3'!BU22*100-100</f>
        <v>11.557941042560401</v>
      </c>
      <c r="BV22" s="65">
        <f>+'CUADRO 3'!CA22/'CUADRO 3'!BV22*100-100</f>
        <v>9.7901092711096851</v>
      </c>
      <c r="BW22" s="65">
        <f>+'CUADRO 3'!CB22/'CUADRO 3'!BW22*100-100</f>
        <v>8.7259542897315043</v>
      </c>
      <c r="BX22" s="65">
        <f>+'CUADRO 3'!CC22/'CUADRO 3'!BX22*100-100</f>
        <v>16.118402680815407</v>
      </c>
      <c r="BY22" s="65">
        <f>+'CUADRO 3'!CD22/'CUADRO 3'!BY22*100-100</f>
        <v>13.128671496680752</v>
      </c>
      <c r="BZ22" s="64">
        <f>+'CUADRO 3'!CE22/'CUADRO 3'!BZ22*100-100</f>
        <v>4.3362296714085886</v>
      </c>
      <c r="CA22" s="65">
        <f>+'CUADRO 3'!CF22/'CUADRO 3'!CA22*100-100</f>
        <v>1.7277962026942788</v>
      </c>
      <c r="CB22" s="65">
        <f>+'CUADRO 3'!CG22/'CUADRO 3'!CB22*100-100</f>
        <v>4.5248438082078053</v>
      </c>
      <c r="CC22" s="65">
        <f>+'CUADRO 3'!CH22/'CUADRO 3'!CC22*100-100</f>
        <v>8.1583778237378226</v>
      </c>
      <c r="CD22" s="65">
        <f>+'CUADRO 3'!CI22/'CUADRO 3'!CD22*100-100</f>
        <v>5.3507269385026746</v>
      </c>
      <c r="CE22" s="64">
        <f>+'CUADRO 3'!CJ22/'CUADRO 3'!CE22*100-100</f>
        <v>0.69169590282429283</v>
      </c>
      <c r="CF22" s="65">
        <f>+'CUADRO 3'!CK22/'CUADRO 3'!CF22*100-100</f>
        <v>-0.15958918654558829</v>
      </c>
      <c r="CG22" s="65">
        <f>+'CUADRO 3'!CL22/'CUADRO 3'!CG22*100-100</f>
        <v>2.9295718921872265</v>
      </c>
      <c r="CH22" s="65">
        <f>+'CUADRO 3'!CM22/'CUADRO 3'!CH22*100-100</f>
        <v>1.4432279092002176</v>
      </c>
      <c r="CI22" s="65">
        <f>+'CUADRO 3'!CN22/'CUADRO 3'!CI22*100-100</f>
        <v>5.3370610143389285E-2</v>
      </c>
      <c r="CJ22" s="64"/>
      <c r="CK22" s="65">
        <f>+'CUADRO 3'!CP22/'CUADRO 3'!CK22*100-100</f>
        <v>2.1908495594614266</v>
      </c>
      <c r="CL22" s="65">
        <f>+'CUADRO 3'!CQ22/'CUADRO 3'!CL22*100-100</f>
        <v>1.833344010933871</v>
      </c>
    </row>
    <row r="23" spans="1:90" outlineLevel="1" x14ac:dyDescent="0.25">
      <c r="A23" s="31" t="s">
        <v>31</v>
      </c>
      <c r="B23" s="7"/>
      <c r="C23" s="64">
        <f>+'CUADRO 3'!H23/'CUADRO 3'!C23*100-100</f>
        <v>5.8147727351110348</v>
      </c>
      <c r="D23" s="65">
        <f>+'CUADRO 3'!I23/'CUADRO 3'!D23*100-100</f>
        <v>14.394126503476372</v>
      </c>
      <c r="E23" s="65">
        <f>+'CUADRO 3'!J23/'CUADRO 3'!E23*100-100</f>
        <v>6.3406292749657922</v>
      </c>
      <c r="F23" s="65">
        <f>+'CUADRO 3'!K23/'CUADRO 3'!F23*100-100</f>
        <v>-0.24856111508053402</v>
      </c>
      <c r="G23" s="65">
        <f>+'CUADRO 3'!L23/'CUADRO 3'!G23*100-100</f>
        <v>-1.5415773484659212</v>
      </c>
      <c r="H23" s="64">
        <f>+'CUADRO 3'!M23/'CUADRO 3'!H23*100-100</f>
        <v>1.9785554445312528</v>
      </c>
      <c r="I23" s="65">
        <f>+'CUADRO 3'!N23/'CUADRO 3'!I23*100-100</f>
        <v>-4.2332502240401766</v>
      </c>
      <c r="J23" s="65">
        <f>+'CUADRO 3'!O23/'CUADRO 3'!J23*100-100</f>
        <v>-0.26640898341263153</v>
      </c>
      <c r="K23" s="65">
        <f>+'CUADRO 3'!P23/'CUADRO 3'!K23*100-100</f>
        <v>8.6282241224437541</v>
      </c>
      <c r="L23" s="65">
        <f>+'CUADRO 3'!Q23/'CUADRO 3'!L23*100-100</f>
        <v>9.5954415041112924</v>
      </c>
      <c r="M23" s="64">
        <f>+'CUADRO 3'!R23/'CUADRO 3'!M23*100-100</f>
        <v>1.4392483509278549</v>
      </c>
      <c r="N23" s="65">
        <f>+'CUADRO 3'!S23/'CUADRO 3'!N23*100-100</f>
        <v>3.0408034688507541</v>
      </c>
      <c r="O23" s="65">
        <f>+'CUADRO 3'!T23/'CUADRO 3'!O23*100-100</f>
        <v>4.469058403575616</v>
      </c>
      <c r="P23" s="65">
        <f>+'CUADRO 3'!U23/'CUADRO 3'!P23*100-100</f>
        <v>-3.0484164042733397</v>
      </c>
      <c r="Q23" s="65">
        <f>+'CUADRO 3'!V23/'CUADRO 3'!Q23*100-100</f>
        <v>-0.91992014683621903</v>
      </c>
      <c r="R23" s="64">
        <f>+'CUADRO 3'!W23/'CUADRO 3'!R23*100-100</f>
        <v>-0.67074973905036472</v>
      </c>
      <c r="S23" s="65">
        <f>+'CUADRO 3'!X23/'CUADRO 3'!S23*100-100</f>
        <v>1.8307047673853987</v>
      </c>
      <c r="T23" s="65">
        <f>+'CUADRO 3'!Y23/'CUADRO 3'!T23*100-100</f>
        <v>0.89887543662432279</v>
      </c>
      <c r="U23" s="65">
        <f>+'CUADRO 3'!Z23/'CUADRO 3'!U23*100-100</f>
        <v>1.9942710675619821</v>
      </c>
      <c r="V23" s="65">
        <f>+'CUADRO 3'!AA23/'CUADRO 3'!V23*100-100</f>
        <v>-10.426368889905746</v>
      </c>
      <c r="W23" s="64">
        <f>+'CUADRO 3'!AB23/'CUADRO 3'!W23*100-100</f>
        <v>-3.6761977006431579</v>
      </c>
      <c r="X23" s="65">
        <f>+'CUADRO 3'!AC23/'CUADRO 3'!X23*100-100</f>
        <v>-9.0522442972774115</v>
      </c>
      <c r="Y23" s="65">
        <f>+'CUADRO 3'!AD23/'CUADRO 3'!Y23*100-100</f>
        <v>-4.8420741094880668</v>
      </c>
      <c r="Z23" s="65">
        <f>+'CUADRO 3'!AE23/'CUADRO 3'!Z23*100-100</f>
        <v>-4.954006885391891</v>
      </c>
      <c r="AA23" s="65">
        <f>+'CUADRO 3'!AF23/'CUADRO 3'!AA23*100-100</f>
        <v>10.223071810336776</v>
      </c>
      <c r="AB23" s="64">
        <f>+'CUADRO 3'!AG23/'CUADRO 3'!AB23*100-100</f>
        <v>9.3573070074541391</v>
      </c>
      <c r="AC23" s="65">
        <f>+'CUADRO 3'!AH23/'CUADRO 3'!AC23*100-100</f>
        <v>20.510687875208333</v>
      </c>
      <c r="AD23" s="65">
        <f>+'CUADRO 3'!AI23/'CUADRO 3'!AD23*100-100</f>
        <v>5.2982499162639272</v>
      </c>
      <c r="AE23" s="65">
        <f>+'CUADRO 3'!AJ23/'CUADRO 3'!AE23*100-100</f>
        <v>8.8594953689209177</v>
      </c>
      <c r="AF23" s="65">
        <f>+'CUADRO 3'!AK23/'CUADRO 3'!AF23*100-100</f>
        <v>-0.51081431276787725</v>
      </c>
      <c r="AG23" s="64">
        <f>+'CUADRO 3'!AL23/'CUADRO 3'!AG23*100-100</f>
        <v>0.8417040570944323</v>
      </c>
      <c r="AH23" s="65">
        <f>+'CUADRO 3'!AM23/'CUADRO 3'!AH23*100-100</f>
        <v>-5.8440215698280298</v>
      </c>
      <c r="AI23" s="65">
        <f>+'CUADRO 3'!AN23/'CUADRO 3'!AI23*100-100</f>
        <v>5.8473362008858203</v>
      </c>
      <c r="AJ23" s="65">
        <f>+'CUADRO 3'!AO23/'CUADRO 3'!AJ23*100-100</f>
        <v>1.2639732972258031</v>
      </c>
      <c r="AK23" s="65">
        <f>+'CUADRO 3'!AP23/'CUADRO 3'!AK23*100-100</f>
        <v>3.9800135246825619</v>
      </c>
      <c r="AL23" s="64">
        <f>+'CUADRO 3'!AQ23/'CUADRO 3'!AL23*100-100</f>
        <v>4.1074835248466712</v>
      </c>
      <c r="AM23" s="65">
        <f>+'CUADRO 3'!AR23/'CUADRO 3'!AM23*100-100</f>
        <v>3.0335657374779288</v>
      </c>
      <c r="AN23" s="65">
        <f>+'CUADRO 3'!AS23/'CUADRO 3'!AN23*100-100</f>
        <v>1.0261907381221391</v>
      </c>
      <c r="AO23" s="65">
        <f>+'CUADRO 3'!AT23/'CUADRO 3'!AO23*100-100</f>
        <v>4.0684030714629245</v>
      </c>
      <c r="AP23" s="65">
        <f>+'CUADRO 3'!AU23/'CUADRO 3'!AP23*100-100</f>
        <v>11.498912470101956</v>
      </c>
      <c r="AQ23" s="64">
        <f>+'CUADRO 3'!AV23/'CUADRO 3'!AQ23*100-100</f>
        <v>-1.3116179544431077</v>
      </c>
      <c r="AR23" s="65">
        <f>+'CUADRO 3'!AW23/'CUADRO 3'!AR23*100-100</f>
        <v>6.5561880876354479</v>
      </c>
      <c r="AS23" s="65">
        <f>+'CUADRO 3'!AX23/'CUADRO 3'!AS23*100-100</f>
        <v>-1.3332855262825944</v>
      </c>
      <c r="AT23" s="65">
        <f>+'CUADRO 3'!AY23/'CUADRO 3'!AT23*100-100</f>
        <v>-7.4346465445288032</v>
      </c>
      <c r="AU23" s="65">
        <f>+'CUADRO 3'!AZ23/'CUADRO 3'!AU23*100-100</f>
        <v>-6.9161806005616739</v>
      </c>
      <c r="AV23" s="64">
        <f>+'CUADRO 3'!BA23/'CUADRO 3'!AV23*100-100</f>
        <v>6.5046595017796136</v>
      </c>
      <c r="AW23" s="65">
        <f>+'CUADRO 3'!BB23/'CUADRO 3'!AW23*100-100</f>
        <v>-6.7677152109276761</v>
      </c>
      <c r="AX23" s="65">
        <f>+'CUADRO 3'!BC23/'CUADRO 3'!AX23*100-100</f>
        <v>9.6420260381406422</v>
      </c>
      <c r="AY23" s="65">
        <f>+'CUADRO 3'!BD23/'CUADRO 3'!AY23*100-100</f>
        <v>22.383193559424882</v>
      </c>
      <c r="AZ23" s="65">
        <f>+'CUADRO 3'!BE23/'CUADRO 3'!AZ23*100-100</f>
        <v>7.6846490362857907</v>
      </c>
      <c r="BA23" s="64">
        <f>+'CUADRO 3'!BF23/'CUADRO 3'!BA23*100-100</f>
        <v>8.2491283866996241</v>
      </c>
      <c r="BB23" s="65">
        <f>+'CUADRO 3'!BG23/'CUADRO 3'!BB23*100-100</f>
        <v>13.836817093202598</v>
      </c>
      <c r="BC23" s="65">
        <f>+'CUADRO 3'!BH23/'CUADRO 3'!BC23*100-100</f>
        <v>9.0016768431157459</v>
      </c>
      <c r="BD23" s="65">
        <f>+'CUADRO 3'!BI23/'CUADRO 3'!BD23*100-100</f>
        <v>1.7366258183295429</v>
      </c>
      <c r="BE23" s="65">
        <f>+'CUADRO 3'!BJ23/'CUADRO 3'!BE23*100-100</f>
        <v>6.266204307355423</v>
      </c>
      <c r="BF23" s="64">
        <f>+'CUADRO 3'!BK23/'CUADRO 3'!BF23*100-100</f>
        <v>7.0222320501522262</v>
      </c>
      <c r="BG23" s="65">
        <f>+'CUADRO 3'!BL23/'CUADRO 3'!BG23*100-100</f>
        <v>10.018064459277866</v>
      </c>
      <c r="BH23" s="65">
        <f>+'CUADRO 3'!BM23/'CUADRO 3'!BH23*100-100</f>
        <v>8.5391618503619497</v>
      </c>
      <c r="BI23" s="65">
        <f>+'CUADRO 3'!BN23/'CUADRO 3'!BI23*100-100</f>
        <v>3.650410930491816</v>
      </c>
      <c r="BJ23" s="65">
        <f>+'CUADRO 3'!BO23/'CUADRO 3'!BJ23*100-100</f>
        <v>3.282482071583857</v>
      </c>
      <c r="BK23" s="64">
        <f>+'CUADRO 3'!BP23/'CUADRO 3'!BK23*100-100</f>
        <v>3.4845949271970369</v>
      </c>
      <c r="BL23" s="65">
        <f>+'CUADRO 3'!BQ23/'CUADRO 3'!BL23*100-100</f>
        <v>1.5801025442498968</v>
      </c>
      <c r="BM23" s="65">
        <f>+'CUADRO 3'!BR23/'CUADRO 3'!BM23*100-100</f>
        <v>4.1601817842246192</v>
      </c>
      <c r="BN23" s="65">
        <f>+'CUADRO 3'!BS23/'CUADRO 3'!BN23*100-100</f>
        <v>4.5457198362473861</v>
      </c>
      <c r="BO23" s="65">
        <f>+'CUADRO 3'!BT23/'CUADRO 3'!BO23*100-100</f>
        <v>4.3182518846083724</v>
      </c>
      <c r="BP23" s="64">
        <f>+'CUADRO 3'!BU23/'CUADRO 3'!BP23*100-100</f>
        <v>2.3902177451165016</v>
      </c>
      <c r="BQ23" s="65">
        <f>+'CUADRO 3'!BV23/'CUADRO 3'!BQ23*100-100</f>
        <v>2.0898379535073275</v>
      </c>
      <c r="BR23" s="65">
        <f>+'CUADRO 3'!BW23/'CUADRO 3'!BR23*100-100</f>
        <v>2.8182791682231283</v>
      </c>
      <c r="BS23" s="65">
        <f>+'CUADRO 3'!BX23/'CUADRO 3'!BS23*100-100</f>
        <v>2.5928909234462338</v>
      </c>
      <c r="BT23" s="65">
        <f>+'CUADRO 3'!BY23/'CUADRO 3'!BT23*100-100</f>
        <v>1.8584540553564324</v>
      </c>
      <c r="BU23" s="64">
        <f>+'CUADRO 3'!BZ23/'CUADRO 3'!BU23*100-100</f>
        <v>2.2020799026901443</v>
      </c>
      <c r="BV23" s="65">
        <f>+'CUADRO 3'!CA23/'CUADRO 3'!BV23*100-100</f>
        <v>1.4967561166081538</v>
      </c>
      <c r="BW23" s="65">
        <f>+'CUADRO 3'!CB23/'CUADRO 3'!BW23*100-100</f>
        <v>3.5913762017193278</v>
      </c>
      <c r="BX23" s="65">
        <f>+'CUADRO 3'!CC23/'CUADRO 3'!BX23*100-100</f>
        <v>5.7857497112100162</v>
      </c>
      <c r="BY23" s="65">
        <f>+'CUADRO 3'!CD23/'CUADRO 3'!BY23*100-100</f>
        <v>-3.4925645096013653</v>
      </c>
      <c r="BZ23" s="64">
        <f>+'CUADRO 3'!CE23/'CUADRO 3'!BZ23*100-100</f>
        <v>-3.9292837072977989</v>
      </c>
      <c r="CA23" s="65">
        <f>+'CUADRO 3'!CF23/'CUADRO 3'!CA23*100-100</f>
        <v>-8.7739082552905359</v>
      </c>
      <c r="CB23" s="65">
        <f>+'CUADRO 3'!CG23/'CUADRO 3'!CB23*100-100</f>
        <v>-4.1450156934484141</v>
      </c>
      <c r="CC23" s="65">
        <f>+'CUADRO 3'!CH23/'CUADRO 3'!CC23*100-100</f>
        <v>1.6475239375969011</v>
      </c>
      <c r="CD23" s="65">
        <f>+'CUADRO 3'!CI23/'CUADRO 3'!CD23*100-100</f>
        <v>-1.9761710536898107</v>
      </c>
      <c r="CE23" s="64">
        <f>+'CUADRO 3'!CJ23/'CUADRO 3'!CE23*100-100</f>
        <v>-0.22635557815445395</v>
      </c>
      <c r="CF23" s="65">
        <f>+'CUADRO 3'!CK23/'CUADRO 3'!CF23*100-100</f>
        <v>3.0193951709604221</v>
      </c>
      <c r="CG23" s="65">
        <f>+'CUADRO 3'!CL23/'CUADRO 3'!CG23*100-100</f>
        <v>-2.5796260376460083</v>
      </c>
      <c r="CH23" s="65">
        <f>+'CUADRO 3'!CM23/'CUADRO 3'!CH23*100-100</f>
        <v>-3.2273269474064676</v>
      </c>
      <c r="CI23" s="65">
        <f>+'CUADRO 3'!CN23/'CUADRO 3'!CI23*100-100</f>
        <v>3.0669932916847387</v>
      </c>
      <c r="CJ23" s="64"/>
      <c r="CK23" s="65">
        <f>+'CUADRO 3'!CP23/'CUADRO 3'!CK23*100-100</f>
        <v>9.7607440270350878</v>
      </c>
      <c r="CL23" s="65">
        <f>+'CUADRO 3'!CQ23/'CUADRO 3'!CL23*100-100</f>
        <v>2.2405123002332488</v>
      </c>
    </row>
    <row r="24" spans="1:90" outlineLevel="1" x14ac:dyDescent="0.25">
      <c r="A24" s="31" t="s">
        <v>25</v>
      </c>
      <c r="B24" s="1"/>
      <c r="C24" s="64">
        <f>+'CUADRO 3'!H24/'CUADRO 3'!C24*100-100</f>
        <v>3.9972838901584993</v>
      </c>
      <c r="D24" s="65">
        <f>+'CUADRO 3'!I24/'CUADRO 3'!D24*100-100</f>
        <v>3.6168988408580276</v>
      </c>
      <c r="E24" s="65">
        <f>+'CUADRO 3'!J24/'CUADRO 3'!E24*100-100</f>
        <v>4.3286380348386757</v>
      </c>
      <c r="F24" s="65">
        <f>+'CUADRO 3'!K24/'CUADRO 3'!F24*100-100</f>
        <v>4.369363371800759</v>
      </c>
      <c r="G24" s="65">
        <f>+'CUADRO 3'!L24/'CUADRO 3'!G24*100-100</f>
        <v>3.6789847205913588</v>
      </c>
      <c r="H24" s="64">
        <f>+'CUADRO 3'!M24/'CUADRO 3'!H24*100-100</f>
        <v>1.8166224804770081</v>
      </c>
      <c r="I24" s="65">
        <f>+'CUADRO 3'!N24/'CUADRO 3'!I24*100-100</f>
        <v>2.4783310756634478</v>
      </c>
      <c r="J24" s="65">
        <f>+'CUADRO 3'!O24/'CUADRO 3'!J24*100-100</f>
        <v>1.725566432514114</v>
      </c>
      <c r="K24" s="65">
        <f>+'CUADRO 3'!P24/'CUADRO 3'!K24*100-100</f>
        <v>1.4204745155520442</v>
      </c>
      <c r="L24" s="65">
        <f>+'CUADRO 3'!Q24/'CUADRO 3'!L24*100-100</f>
        <v>1.6272207788507416</v>
      </c>
      <c r="M24" s="64">
        <f>+'CUADRO 3'!R24/'CUADRO 3'!M24*100-100</f>
        <v>2.7138604792180843</v>
      </c>
      <c r="N24" s="65">
        <f>+'CUADRO 3'!S24/'CUADRO 3'!N24*100-100</f>
        <v>2.322868539735893</v>
      </c>
      <c r="O24" s="65">
        <f>+'CUADRO 3'!T24/'CUADRO 3'!O24*100-100</f>
        <v>2.7268192412553276</v>
      </c>
      <c r="P24" s="65">
        <f>+'CUADRO 3'!U24/'CUADRO 3'!P24*100-100</f>
        <v>2.9765740049064675</v>
      </c>
      <c r="Q24" s="65">
        <f>+'CUADRO 3'!V24/'CUADRO 3'!Q24*100-100</f>
        <v>2.841903667192895</v>
      </c>
      <c r="R24" s="64">
        <f>+'CUADRO 3'!W24/'CUADRO 3'!R24*100-100</f>
        <v>2.5425960032144417</v>
      </c>
      <c r="S24" s="65">
        <f>+'CUADRO 3'!X24/'CUADRO 3'!S24*100-100</f>
        <v>2.587831292756789</v>
      </c>
      <c r="T24" s="65">
        <f>+'CUADRO 3'!Y24/'CUADRO 3'!T24*100-100</f>
        <v>2.4607862426376101</v>
      </c>
      <c r="U24" s="65">
        <f>+'CUADRO 3'!Z24/'CUADRO 3'!U24*100-100</f>
        <v>2.4617660134032064</v>
      </c>
      <c r="V24" s="65">
        <f>+'CUADRO 3'!AA24/'CUADRO 3'!V24*100-100</f>
        <v>2.6614848840062422</v>
      </c>
      <c r="W24" s="64">
        <f>+'CUADRO 3'!AB24/'CUADRO 3'!W24*100-100</f>
        <v>3.0264017063367277</v>
      </c>
      <c r="X24" s="65">
        <f>+'CUADRO 3'!AC24/'CUADRO 3'!X24*100-100</f>
        <v>3.4871529711240328</v>
      </c>
      <c r="Y24" s="65">
        <f>+'CUADRO 3'!AD24/'CUADRO 3'!Y24*100-100</f>
        <v>3.0462319630464521</v>
      </c>
      <c r="Z24" s="65">
        <f>+'CUADRO 3'!AE24/'CUADRO 3'!Z24*100-100</f>
        <v>3.5392933578033876</v>
      </c>
      <c r="AA24" s="65">
        <f>+'CUADRO 3'!AF24/'CUADRO 3'!AA24*100-100</f>
        <v>2.0008331272643574</v>
      </c>
      <c r="AB24" s="64">
        <f>+'CUADRO 3'!AG24/'CUADRO 3'!AB24*100-100</f>
        <v>2.5683378298944319</v>
      </c>
      <c r="AC24" s="65">
        <f>+'CUADRO 3'!AH24/'CUADRO 3'!AC24*100-100</f>
        <v>0.61555632594047438</v>
      </c>
      <c r="AD24" s="65">
        <f>+'CUADRO 3'!AI24/'CUADRO 3'!AD24*100-100</f>
        <v>3.4632820733224463</v>
      </c>
      <c r="AE24" s="65">
        <f>+'CUADRO 3'!AJ24/'CUADRO 3'!AE24*100-100</f>
        <v>2.4224708293876631</v>
      </c>
      <c r="AF24" s="65">
        <f>+'CUADRO 3'!AK24/'CUADRO 3'!AF24*100-100</f>
        <v>3.868419554022509</v>
      </c>
      <c r="AG24" s="64">
        <f>+'CUADRO 3'!AL24/'CUADRO 3'!AG24*100-100</f>
        <v>1.736746959326922</v>
      </c>
      <c r="AH24" s="65">
        <f>+'CUADRO 3'!AM24/'CUADRO 3'!AH24*100-100</f>
        <v>3.8505055598210731</v>
      </c>
      <c r="AI24" s="65">
        <f>+'CUADRO 3'!AN24/'CUADRO 3'!AI24*100-100</f>
        <v>0.28802187678674329</v>
      </c>
      <c r="AJ24" s="65">
        <f>+'CUADRO 3'!AO24/'CUADRO 3'!AJ24*100-100</f>
        <v>1.6678889695260608</v>
      </c>
      <c r="AK24" s="65">
        <f>+'CUADRO 3'!AP24/'CUADRO 3'!AK24*100-100</f>
        <v>1.1207265886097844</v>
      </c>
      <c r="AL24" s="64">
        <f>+'CUADRO 3'!AQ24/'CUADRO 3'!AL24*100-100</f>
        <v>1.1295882846697793</v>
      </c>
      <c r="AM24" s="65">
        <f>+'CUADRO 3'!AR24/'CUADRO 3'!AM24*100-100</f>
        <v>2.1861247982485281</v>
      </c>
      <c r="AN24" s="65">
        <f>+'CUADRO 3'!AS24/'CUADRO 3'!AN24*100-100</f>
        <v>1.4673829975850623</v>
      </c>
      <c r="AO24" s="65">
        <f>+'CUADRO 3'!AT24/'CUADRO 3'!AO24*100-100</f>
        <v>0.83831596651549489</v>
      </c>
      <c r="AP24" s="65">
        <f>+'CUADRO 3'!AU24/'CUADRO 3'!AP24*100-100</f>
        <v>-2.5250373721021901E-2</v>
      </c>
      <c r="AQ24" s="64">
        <f>+'CUADRO 3'!AV24/'CUADRO 3'!AQ24*100-100</f>
        <v>3.3521287090576095</v>
      </c>
      <c r="AR24" s="65">
        <f>+'CUADRO 3'!AW24/'CUADRO 3'!AR24*100-100</f>
        <v>3.3038098343991749</v>
      </c>
      <c r="AS24" s="65">
        <f>+'CUADRO 3'!AX24/'CUADRO 3'!AS24*100-100</f>
        <v>3.1730310810780225</v>
      </c>
      <c r="AT24" s="65">
        <f>+'CUADRO 3'!AY24/'CUADRO 3'!AT24*100-100</f>
        <v>3.7201364169369526</v>
      </c>
      <c r="AU24" s="65">
        <f>+'CUADRO 3'!AZ24/'CUADRO 3'!AU24*100-100</f>
        <v>3.206135376186154</v>
      </c>
      <c r="AV24" s="64">
        <f>+'CUADRO 3'!BA24/'CUADRO 3'!AV24*100-100</f>
        <v>2.3674602887433451</v>
      </c>
      <c r="AW24" s="65">
        <f>+'CUADRO 3'!BB24/'CUADRO 3'!AW24*100-100</f>
        <v>2.7439187988473606</v>
      </c>
      <c r="AX24" s="65">
        <f>+'CUADRO 3'!BC24/'CUADRO 3'!AX24*100-100</f>
        <v>2.7151147935905442</v>
      </c>
      <c r="AY24" s="65">
        <f>+'CUADRO 3'!BD24/'CUADRO 3'!AY24*100-100</f>
        <v>2.3145444555358239</v>
      </c>
      <c r="AZ24" s="65">
        <f>+'CUADRO 3'!BE24/'CUADRO 3'!AZ24*100-100</f>
        <v>1.6596765923970054</v>
      </c>
      <c r="BA24" s="64">
        <f>+'CUADRO 3'!BF24/'CUADRO 3'!BA24*100-100</f>
        <v>2.7313878703679109</v>
      </c>
      <c r="BB24" s="65">
        <f>+'CUADRO 3'!BG24/'CUADRO 3'!BB24*100-100</f>
        <v>2.1436870603508424</v>
      </c>
      <c r="BC24" s="65">
        <f>+'CUADRO 3'!BH24/'CUADRO 3'!BC24*100-100</f>
        <v>2.2759077014703877</v>
      </c>
      <c r="BD24" s="65">
        <f>+'CUADRO 3'!BI24/'CUADRO 3'!BD24*100-100</f>
        <v>2.7030522594789517</v>
      </c>
      <c r="BE24" s="65">
        <f>+'CUADRO 3'!BJ24/'CUADRO 3'!BE24*100-100</f>
        <v>3.874213947938145</v>
      </c>
      <c r="BF24" s="64">
        <f>+'CUADRO 3'!BK24/'CUADRO 3'!BF24*100-100</f>
        <v>4.4044461816044702</v>
      </c>
      <c r="BG24" s="65">
        <f>+'CUADRO 3'!BL24/'CUADRO 3'!BG24*100-100</f>
        <v>4.9315574254914054</v>
      </c>
      <c r="BH24" s="65">
        <f>+'CUADRO 3'!BM24/'CUADRO 3'!BH24*100-100</f>
        <v>5.404408136944383</v>
      </c>
      <c r="BI24" s="65">
        <f>+'CUADRO 3'!BN24/'CUADRO 3'!BI24*100-100</f>
        <v>4.015725074019258</v>
      </c>
      <c r="BJ24" s="65">
        <f>+'CUADRO 3'!BO24/'CUADRO 3'!BJ24*100-100</f>
        <v>3.2209380522669306</v>
      </c>
      <c r="BK24" s="64">
        <f>+'CUADRO 3'!BP24/'CUADRO 3'!BK24*100-100</f>
        <v>5.650496059372216</v>
      </c>
      <c r="BL24" s="65">
        <f>+'CUADRO 3'!BQ24/'CUADRO 3'!BL24*100-100</f>
        <v>3.8631185925832199</v>
      </c>
      <c r="BM24" s="65">
        <f>+'CUADRO 3'!BR24/'CUADRO 3'!BM24*100-100</f>
        <v>4.9599199387673849</v>
      </c>
      <c r="BN24" s="65">
        <f>+'CUADRO 3'!BS24/'CUADRO 3'!BN24*100-100</f>
        <v>6.3725670820776799</v>
      </c>
      <c r="BO24" s="65">
        <f>+'CUADRO 3'!BT24/'CUADRO 3'!BO24*100-100</f>
        <v>7.5613063537397522</v>
      </c>
      <c r="BP24" s="64">
        <f>+'CUADRO 3'!BU24/'CUADRO 3'!BP24*100-100</f>
        <v>3.975514325342445</v>
      </c>
      <c r="BQ24" s="65">
        <f>+'CUADRO 3'!BV24/'CUADRO 3'!BQ24*100-100</f>
        <v>5.5974580272902585</v>
      </c>
      <c r="BR24" s="65">
        <f>+'CUADRO 3'!BW24/'CUADRO 3'!BR24*100-100</f>
        <v>4.1858005254784132</v>
      </c>
      <c r="BS24" s="65">
        <f>+'CUADRO 3'!BX24/'CUADRO 3'!BS24*100-100</f>
        <v>3.7163752475057663</v>
      </c>
      <c r="BT24" s="65">
        <f>+'CUADRO 3'!BY24/'CUADRO 3'!BT24*100-100</f>
        <v>2.3249425983575378</v>
      </c>
      <c r="BU24" s="64">
        <f>+'CUADRO 3'!BZ24/'CUADRO 3'!BU24*100-100</f>
        <v>2.0910355412441959</v>
      </c>
      <c r="BV24" s="65">
        <f>+'CUADRO 3'!CA24/'CUADRO 3'!BV24*100-100</f>
        <v>2.0819184900234546</v>
      </c>
      <c r="BW24" s="65">
        <f>+'CUADRO 3'!CB24/'CUADRO 3'!BW24*100-100</f>
        <v>2.0736546505304716</v>
      </c>
      <c r="BX24" s="65">
        <f>+'CUADRO 3'!CC24/'CUADRO 3'!BX24*100-100</f>
        <v>2.0398292130596047</v>
      </c>
      <c r="BY24" s="65">
        <f>+'CUADRO 3'!CD24/'CUADRO 3'!BY24*100-100</f>
        <v>2.1726874132179717</v>
      </c>
      <c r="BZ24" s="64">
        <f>+'CUADRO 3'!CE24/'CUADRO 3'!BZ24*100-100</f>
        <v>2.5971448054091866</v>
      </c>
      <c r="CA24" s="65">
        <f>+'CUADRO 3'!CF24/'CUADRO 3'!CA24*100-100</f>
        <v>2.416296677302384</v>
      </c>
      <c r="CB24" s="65">
        <f>+'CUADRO 3'!CG24/'CUADRO 3'!CB24*100-100</f>
        <v>2.7219141107193394</v>
      </c>
      <c r="CC24" s="65">
        <f>+'CUADRO 3'!CH24/'CUADRO 3'!CC24*100-100</f>
        <v>2.5353159807845174</v>
      </c>
      <c r="CD24" s="65">
        <f>+'CUADRO 3'!CI24/'CUADRO 3'!CD24*100-100</f>
        <v>2.7285059421190567</v>
      </c>
      <c r="CE24" s="64">
        <f>+'CUADRO 3'!CJ24/'CUADRO 3'!CE24*100-100</f>
        <v>3.2432053896895923</v>
      </c>
      <c r="CF24" s="65">
        <f>+'CUADRO 3'!CK24/'CUADRO 3'!CF24*100-100</f>
        <v>3.5733444300706623</v>
      </c>
      <c r="CG24" s="65">
        <f>+'CUADRO 3'!CL24/'CUADRO 3'!CG24*100-100</f>
        <v>3.1991812303968459</v>
      </c>
      <c r="CH24" s="65">
        <f>+'CUADRO 3'!CM24/'CUADRO 3'!CH24*100-100</f>
        <v>2.9674147004368479</v>
      </c>
      <c r="CI24" s="65">
        <f>+'CUADRO 3'!CN24/'CUADRO 3'!CI24*100-100</f>
        <v>3.2206640447314641</v>
      </c>
      <c r="CJ24" s="64"/>
      <c r="CK24" s="65">
        <f>+'CUADRO 3'!CP24/'CUADRO 3'!CK24*100-100</f>
        <v>2.3202008215524046</v>
      </c>
      <c r="CL24" s="65">
        <f>+'CUADRO 3'!CQ24/'CUADRO 3'!CL24*100-100</f>
        <v>2.5789557257352271</v>
      </c>
    </row>
    <row r="25" spans="1:90" outlineLevel="1" x14ac:dyDescent="0.25">
      <c r="A25" s="31" t="s">
        <v>26</v>
      </c>
      <c r="B25" s="1"/>
      <c r="C25" s="64">
        <f>+'CUADRO 3'!H25/'CUADRO 3'!C25*100-100</f>
        <v>7.8545528659259389</v>
      </c>
      <c r="D25" s="65">
        <f>+'CUADRO 3'!I25/'CUADRO 3'!D25*100-100</f>
        <v>9.9646329378646499</v>
      </c>
      <c r="E25" s="65">
        <f>+'CUADRO 3'!J25/'CUADRO 3'!E25*100-100</f>
        <v>7.1941033393577953</v>
      </c>
      <c r="F25" s="65">
        <f>+'CUADRO 3'!K25/'CUADRO 3'!F25*100-100</f>
        <v>7.9524470490198524</v>
      </c>
      <c r="G25" s="65">
        <f>+'CUADRO 3'!L25/'CUADRO 3'!G25*100-100</f>
        <v>6.2364618737542798</v>
      </c>
      <c r="H25" s="64">
        <f>+'CUADRO 3'!M25/'CUADRO 3'!H25*100-100</f>
        <v>4.4514806174601205</v>
      </c>
      <c r="I25" s="65">
        <f>+'CUADRO 3'!N25/'CUADRO 3'!I25*100-100</f>
        <v>3.73567671711983</v>
      </c>
      <c r="J25" s="65">
        <f>+'CUADRO 3'!O25/'CUADRO 3'!J25*100-100</f>
        <v>9.6396078763514765</v>
      </c>
      <c r="K25" s="65">
        <f>+'CUADRO 3'!P25/'CUADRO 3'!K25*100-100</f>
        <v>3.8979872883775357</v>
      </c>
      <c r="L25" s="65">
        <f>+'CUADRO 3'!Q25/'CUADRO 3'!L25*100-100</f>
        <v>0.24104180144833265</v>
      </c>
      <c r="M25" s="64">
        <f>+'CUADRO 3'!R25/'CUADRO 3'!M25*100-100</f>
        <v>6.9659330853922228</v>
      </c>
      <c r="N25" s="65">
        <f>+'CUADRO 3'!S25/'CUADRO 3'!N25*100-100</f>
        <v>1.1213822511748788</v>
      </c>
      <c r="O25" s="65">
        <f>+'CUADRO 3'!T25/'CUADRO 3'!O25*100-100</f>
        <v>-5.2145293970756654</v>
      </c>
      <c r="P25" s="65">
        <f>+'CUADRO 3'!U25/'CUADRO 3'!P25*100-100</f>
        <v>2.5766318265246753</v>
      </c>
      <c r="Q25" s="65">
        <f>+'CUADRO 3'!V25/'CUADRO 3'!Q25*100-100</f>
        <v>31.836152605007015</v>
      </c>
      <c r="R25" s="64">
        <f>+'CUADRO 3'!W25/'CUADRO 3'!R25*100-100</f>
        <v>2.1868499451690298</v>
      </c>
      <c r="S25" s="65">
        <f>+'CUADRO 3'!X25/'CUADRO 3'!S25*100-100</f>
        <v>21.463226013555385</v>
      </c>
      <c r="T25" s="65">
        <f>+'CUADRO 3'!Y25/'CUADRO 3'!T25*100-100</f>
        <v>26.299679119654428</v>
      </c>
      <c r="U25" s="65">
        <f>+'CUADRO 3'!Z25/'CUADRO 3'!U25*100-100</f>
        <v>8.1468830425772865</v>
      </c>
      <c r="V25" s="65">
        <f>+'CUADRO 3'!AA25/'CUADRO 3'!V25*100-100</f>
        <v>-38.985569497917083</v>
      </c>
      <c r="W25" s="64">
        <f>+'CUADRO 3'!AB25/'CUADRO 3'!W25*100-100</f>
        <v>5.9474875627373081</v>
      </c>
      <c r="X25" s="65">
        <f>+'CUADRO 3'!AC25/'CUADRO 3'!X25*100-100</f>
        <v>4.2257306920702007</v>
      </c>
      <c r="Y25" s="65">
        <f>+'CUADRO 3'!AD25/'CUADRO 3'!Y25*100-100</f>
        <v>2.9118914238465123</v>
      </c>
      <c r="Z25" s="65">
        <f>+'CUADRO 3'!AE25/'CUADRO 3'!Z25*100-100</f>
        <v>5.9648288502501856</v>
      </c>
      <c r="AA25" s="65">
        <f>+'CUADRO 3'!AF25/'CUADRO 3'!AA25*100-100</f>
        <v>14.127945047351133</v>
      </c>
      <c r="AB25" s="64">
        <f>+'CUADRO 3'!AG25/'CUADRO 3'!AB25*100-100</f>
        <v>10.101490367818172</v>
      </c>
      <c r="AC25" s="65">
        <f>+'CUADRO 3'!AH25/'CUADRO 3'!AC25*100-100</f>
        <v>7.0655611344431861</v>
      </c>
      <c r="AD25" s="65">
        <f>+'CUADRO 3'!AI25/'CUADRO 3'!AD25*100-100</f>
        <v>11.109912143195629</v>
      </c>
      <c r="AE25" s="65">
        <f>+'CUADRO 3'!AJ25/'CUADRO 3'!AE25*100-100</f>
        <v>18.081895665117088</v>
      </c>
      <c r="AF25" s="65">
        <f>+'CUADRO 3'!AK25/'CUADRO 3'!AF25*100-100</f>
        <v>3.6334773389574764</v>
      </c>
      <c r="AG25" s="64">
        <f>+'CUADRO 3'!AL25/'CUADRO 3'!AG25*100-100</f>
        <v>5.8500668776264746</v>
      </c>
      <c r="AH25" s="65">
        <f>+'CUADRO 3'!AM25/'CUADRO 3'!AH25*100-100</f>
        <v>7.8460449506544023</v>
      </c>
      <c r="AI25" s="65">
        <f>+'CUADRO 3'!AN25/'CUADRO 3'!AI25*100-100</f>
        <v>3.7720942196743863</v>
      </c>
      <c r="AJ25" s="65">
        <f>+'CUADRO 3'!AO25/'CUADRO 3'!AJ25*100-100</f>
        <v>11.860783307679171</v>
      </c>
      <c r="AK25" s="65">
        <f>+'CUADRO 3'!AP25/'CUADRO 3'!AK25*100-100</f>
        <v>-2.2368740658720299</v>
      </c>
      <c r="AL25" s="64">
        <f>+'CUADRO 3'!AQ25/'CUADRO 3'!AL25*100-100</f>
        <v>3.5766648562781</v>
      </c>
      <c r="AM25" s="65">
        <f>+'CUADRO 3'!AR25/'CUADRO 3'!AM25*100-100</f>
        <v>5.371385220455366</v>
      </c>
      <c r="AN25" s="65">
        <f>+'CUADRO 3'!AS25/'CUADRO 3'!AN25*100-100</f>
        <v>-3.5105336243812246</v>
      </c>
      <c r="AO25" s="65">
        <f>+'CUADRO 3'!AT25/'CUADRO 3'!AO25*100-100</f>
        <v>7.3638044435384131</v>
      </c>
      <c r="AP25" s="65">
        <f>+'CUADRO 3'!AU25/'CUADRO 3'!AP25*100-100</f>
        <v>6.9127374064084535</v>
      </c>
      <c r="AQ25" s="64">
        <f>+'CUADRO 3'!AV25/'CUADRO 3'!AQ25*100-100</f>
        <v>1.0746781381530042</v>
      </c>
      <c r="AR25" s="65">
        <f>+'CUADRO 3'!AW25/'CUADRO 3'!AR25*100-100</f>
        <v>0.3482616521409625</v>
      </c>
      <c r="AS25" s="65">
        <f>+'CUADRO 3'!AX25/'CUADRO 3'!AS25*100-100</f>
        <v>1.5404719587704534</v>
      </c>
      <c r="AT25" s="65">
        <f>+'CUADRO 3'!AY25/'CUADRO 3'!AT25*100-100</f>
        <v>1.461517161354962</v>
      </c>
      <c r="AU25" s="65">
        <f>+'CUADRO 3'!AZ25/'CUADRO 3'!AU25*100-100</f>
        <v>1.0007578961473058</v>
      </c>
      <c r="AV25" s="64">
        <f>+'CUADRO 3'!BA25/'CUADRO 3'!AV25*100-100</f>
        <v>1.8939712889359868</v>
      </c>
      <c r="AW25" s="65">
        <f>+'CUADRO 3'!BB25/'CUADRO 3'!AW25*100-100</f>
        <v>1.5247438994313427</v>
      </c>
      <c r="AX25" s="65">
        <f>+'CUADRO 3'!BC25/'CUADRO 3'!AX25*100-100</f>
        <v>1.9725029398439062</v>
      </c>
      <c r="AY25" s="65">
        <f>+'CUADRO 3'!BD25/'CUADRO 3'!AY25*100-100</f>
        <v>1.5722428568086997</v>
      </c>
      <c r="AZ25" s="65">
        <f>+'CUADRO 3'!BE25/'CUADRO 3'!AZ25*100-100</f>
        <v>2.929617054089988</v>
      </c>
      <c r="BA25" s="64">
        <f>+'CUADRO 3'!BF25/'CUADRO 3'!BA25*100-100</f>
        <v>1.8634450273472538</v>
      </c>
      <c r="BB25" s="65">
        <f>+'CUADRO 3'!BG25/'CUADRO 3'!BB25*100-100</f>
        <v>1.9532929927865865</v>
      </c>
      <c r="BC25" s="65">
        <f>+'CUADRO 3'!BH25/'CUADRO 3'!BC25*100-100</f>
        <v>-0.6801420791866235</v>
      </c>
      <c r="BD25" s="65">
        <f>+'CUADRO 3'!BI25/'CUADRO 3'!BD25*100-100</f>
        <v>3.2780089358370077</v>
      </c>
      <c r="BE25" s="65">
        <f>+'CUADRO 3'!BJ25/'CUADRO 3'!BE25*100-100</f>
        <v>3.5279357004617964</v>
      </c>
      <c r="BF25" s="64">
        <f>+'CUADRO 3'!BK25/'CUADRO 3'!BF25*100-100</f>
        <v>2.5229490814165416</v>
      </c>
      <c r="BG25" s="65">
        <f>+'CUADRO 3'!BL25/'CUADRO 3'!BG25*100-100</f>
        <v>1.5882172543485069</v>
      </c>
      <c r="BH25" s="65">
        <f>+'CUADRO 3'!BM25/'CUADRO 3'!BH25*100-100</f>
        <v>4.2184068752716399</v>
      </c>
      <c r="BI25" s="65">
        <f>+'CUADRO 3'!BN25/'CUADRO 3'!BI25*100-100</f>
        <v>2.770840147077763</v>
      </c>
      <c r="BJ25" s="65">
        <f>+'CUADRO 3'!BO25/'CUADRO 3'!BJ25*100-100</f>
        <v>1.1408974281662552</v>
      </c>
      <c r="BK25" s="64">
        <f>+'CUADRO 3'!BP25/'CUADRO 3'!BK25*100-100</f>
        <v>3.5988564802992045</v>
      </c>
      <c r="BL25" s="65">
        <f>+'CUADRO 3'!BQ25/'CUADRO 3'!BL25*100-100</f>
        <v>4.329475085233824</v>
      </c>
      <c r="BM25" s="65">
        <f>+'CUADRO 3'!BR25/'CUADRO 3'!BM25*100-100</f>
        <v>3.3763927666022227</v>
      </c>
      <c r="BN25" s="65">
        <f>+'CUADRO 3'!BS25/'CUADRO 3'!BN25*100-100</f>
        <v>2.8833426957487944</v>
      </c>
      <c r="BO25" s="65">
        <f>+'CUADRO 3'!BT25/'CUADRO 3'!BO25*100-100</f>
        <v>3.8381794612393207</v>
      </c>
      <c r="BP25" s="64">
        <f>+'CUADRO 3'!BU25/'CUADRO 3'!BP25*100-100</f>
        <v>1.316620059715774</v>
      </c>
      <c r="BQ25" s="65">
        <f>+'CUADRO 3'!BV25/'CUADRO 3'!BQ25*100-100</f>
        <v>1.641680748921388</v>
      </c>
      <c r="BR25" s="65">
        <f>+'CUADRO 3'!BW25/'CUADRO 3'!BR25*100-100</f>
        <v>0.99666870140870856</v>
      </c>
      <c r="BS25" s="65">
        <f>+'CUADRO 3'!BX25/'CUADRO 3'!BS25*100-100</f>
        <v>1.2718561835878432</v>
      </c>
      <c r="BT25" s="65">
        <f>+'CUADRO 3'!BY25/'CUADRO 3'!BT25*100-100</f>
        <v>1.3286039748837908</v>
      </c>
      <c r="BU25" s="64">
        <f>+'CUADRO 3'!BZ25/'CUADRO 3'!BU25*100-100</f>
        <v>-0.79892712118638087</v>
      </c>
      <c r="BV25" s="65">
        <f>+'CUADRO 3'!CA25/'CUADRO 3'!BV25*100-100</f>
        <v>-2.422429859067293</v>
      </c>
      <c r="BW25" s="65">
        <f>+'CUADRO 3'!CB25/'CUADRO 3'!BW25*100-100</f>
        <v>0.44018033572240256</v>
      </c>
      <c r="BX25" s="65">
        <f>+'CUADRO 3'!CC25/'CUADRO 3'!BX25*100-100</f>
        <v>-0.71882100859393461</v>
      </c>
      <c r="BY25" s="65">
        <f>+'CUADRO 3'!CD25/'CUADRO 3'!BY25*100-100</f>
        <v>-5.5021085322948693E-2</v>
      </c>
      <c r="BZ25" s="64">
        <f>+'CUADRO 3'!CE25/'CUADRO 3'!BZ25*100-100</f>
        <v>5.2015303310598711</v>
      </c>
      <c r="CA25" s="65">
        <f>+'CUADRO 3'!CF25/'CUADRO 3'!CA25*100-100</f>
        <v>7.7757857941561639</v>
      </c>
      <c r="CB25" s="65">
        <f>+'CUADRO 3'!CG25/'CUADRO 3'!CB25*100-100</f>
        <v>5.0959826192217292</v>
      </c>
      <c r="CC25" s="65">
        <f>+'CUADRO 3'!CH25/'CUADRO 3'!CC25*100-100</f>
        <v>3.2369636379103781</v>
      </c>
      <c r="CD25" s="65">
        <f>+'CUADRO 3'!CI25/'CUADRO 3'!CD25*100-100</f>
        <v>4.1092833810689484</v>
      </c>
      <c r="CE25" s="64">
        <f>+'CUADRO 3'!CJ25/'CUADRO 3'!CE25*100-100</f>
        <v>2.3293703043569138</v>
      </c>
      <c r="CF25" s="65">
        <f>+'CUADRO 3'!CK25/'CUADRO 3'!CF25*100-100</f>
        <v>1.2242836038980727</v>
      </c>
      <c r="CG25" s="65">
        <f>+'CUADRO 3'!CL25/'CUADRO 3'!CG25*100-100</f>
        <v>2.6764403343553056</v>
      </c>
      <c r="CH25" s="65">
        <f>+'CUADRO 3'!CM25/'CUADRO 3'!CH25*100-100</f>
        <v>3.3566016778493264</v>
      </c>
      <c r="CI25" s="65">
        <f>+'CUADRO 3'!CN25/'CUADRO 3'!CI25*100-100</f>
        <v>2.1103947437766806</v>
      </c>
      <c r="CJ25" s="64"/>
      <c r="CK25" s="65">
        <f>+'CUADRO 3'!CP25/'CUADRO 3'!CK25*100-100</f>
        <v>2.3067134577339203</v>
      </c>
      <c r="CL25" s="65">
        <f>+'CUADRO 3'!CQ25/'CUADRO 3'!CL25*100-100</f>
        <v>-2.2975909877372089</v>
      </c>
    </row>
    <row r="26" spans="1:90" x14ac:dyDescent="0.25">
      <c r="A26" s="18"/>
      <c r="B26" s="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</row>
    <row r="27" spans="1:90" x14ac:dyDescent="0.25">
      <c r="A27" s="8" t="s">
        <v>7</v>
      </c>
      <c r="C27" s="63">
        <f>+'CUADRO 3'!H27/'CUADRO 3'!C27*100-100</f>
        <v>16.012021971188688</v>
      </c>
      <c r="D27" s="63">
        <f>+'CUADRO 3'!I27/'CUADRO 3'!D27*100-100</f>
        <v>23.483568323036025</v>
      </c>
      <c r="E27" s="63">
        <f>+'CUADRO 3'!J27/'CUADRO 3'!E27*100-100</f>
        <v>19.889269556094675</v>
      </c>
      <c r="F27" s="63">
        <f>+'CUADRO 3'!K27/'CUADRO 3'!F27*100-100</f>
        <v>18.475848053775195</v>
      </c>
      <c r="G27" s="63">
        <f>+'CUADRO 3'!L27/'CUADRO 3'!G27*100-100</f>
        <v>5.6154588635728686</v>
      </c>
      <c r="H27" s="63">
        <f>+'CUADRO 3'!M27/'CUADRO 3'!H27*100-100</f>
        <v>-6.0454840225252724</v>
      </c>
      <c r="I27" s="63">
        <f>+'CUADRO 3'!N27/'CUADRO 3'!I27*100-100</f>
        <v>-0.37953166149338813</v>
      </c>
      <c r="J27" s="63">
        <f>+'CUADRO 3'!O27/'CUADRO 3'!J27*100-100</f>
        <v>-2.0331636751450048</v>
      </c>
      <c r="K27" s="63">
        <f>+'CUADRO 3'!P27/'CUADRO 3'!K27*100-100</f>
        <v>-9.2592592592592524</v>
      </c>
      <c r="L27" s="63">
        <f>+'CUADRO 3'!Q27/'CUADRO 3'!L27*100-100</f>
        <v>-11.425032618041215</v>
      </c>
      <c r="M27" s="63">
        <f>+'CUADRO 3'!R27/'CUADRO 3'!M27*100-100</f>
        <v>-11.935573329577025</v>
      </c>
      <c r="N27" s="63">
        <f>+'CUADRO 3'!S27/'CUADRO 3'!N27*100-100</f>
        <v>-9.624602924763181</v>
      </c>
      <c r="O27" s="63">
        <f>+'CUADRO 3'!T27/'CUADRO 3'!O27*100-100</f>
        <v>-13.405745269555936</v>
      </c>
      <c r="P27" s="63">
        <f>+'CUADRO 3'!U27/'CUADRO 3'!P27*100-100</f>
        <v>-13.087180009160775</v>
      </c>
      <c r="Q27" s="63">
        <f>+'CUADRO 3'!V27/'CUADRO 3'!Q27*100-100</f>
        <v>-11.622894845808702</v>
      </c>
      <c r="R27" s="63">
        <f>+'CUADRO 3'!W27/'CUADRO 3'!R27*100-100</f>
        <v>-3.2404505479894397</v>
      </c>
      <c r="S27" s="63">
        <f>+'CUADRO 3'!X27/'CUADRO 3'!S27*100-100</f>
        <v>-5.8716191878530282</v>
      </c>
      <c r="T27" s="63">
        <f>+'CUADRO 3'!Y27/'CUADRO 3'!T27*100-100</f>
        <v>-4.6546861149166006</v>
      </c>
      <c r="U27" s="63">
        <f>+'CUADRO 3'!Z27/'CUADRO 3'!U27*100-100</f>
        <v>-0.84405127883388786</v>
      </c>
      <c r="V27" s="63">
        <f>+'CUADRO 3'!AA27/'CUADRO 3'!V27*100-100</f>
        <v>-1.5400036099835148</v>
      </c>
      <c r="W27" s="63">
        <f>+'CUADRO 3'!AB27/'CUADRO 3'!W27*100-100</f>
        <v>17.584636096040924</v>
      </c>
      <c r="X27" s="63">
        <f>+'CUADRO 3'!AC27/'CUADRO 3'!X27*100-100</f>
        <v>18.606841740081165</v>
      </c>
      <c r="Y27" s="63">
        <f>+'CUADRO 3'!AD27/'CUADRO 3'!Y27*100-100</f>
        <v>6.7570194566999788</v>
      </c>
      <c r="Z27" s="63">
        <f>+'CUADRO 3'!AE27/'CUADRO 3'!Z27*100-100</f>
        <v>18.917436842749098</v>
      </c>
      <c r="AA27" s="63">
        <f>+'CUADRO 3'!AF27/'CUADRO 3'!AA27*100-100</f>
        <v>25.397555962071763</v>
      </c>
      <c r="AB27" s="63">
        <f>+'CUADRO 3'!AG27/'CUADRO 3'!AB27*100-100</f>
        <v>13.908637113306028</v>
      </c>
      <c r="AC27" s="63">
        <f>+'CUADRO 3'!AH27/'CUADRO 3'!AC27*100-100</f>
        <v>16.52136300624349</v>
      </c>
      <c r="AD27" s="63">
        <f>+'CUADRO 3'!AI27/'CUADRO 3'!AD27*100-100</f>
        <v>28.901063665549032</v>
      </c>
      <c r="AE27" s="63">
        <f>+'CUADRO 3'!AJ27/'CUADRO 3'!AE27*100-100</f>
        <v>11.56061777705257</v>
      </c>
      <c r="AF27" s="63">
        <f>+'CUADRO 3'!AK27/'CUADRO 3'!AF27*100-100</f>
        <v>1.8949090648940938</v>
      </c>
      <c r="AG27" s="63">
        <f>+'CUADRO 3'!AL27/'CUADRO 3'!AG27*100-100</f>
        <v>-4.2972365871419242</v>
      </c>
      <c r="AH27" s="63">
        <f>+'CUADRO 3'!AM27/'CUADRO 3'!AH27*100-100</f>
        <v>3.0673782602874837</v>
      </c>
      <c r="AI27" s="63">
        <f>+'CUADRO 3'!AN27/'CUADRO 3'!AI27*100-100</f>
        <v>-4.6811372556245487</v>
      </c>
      <c r="AJ27" s="63">
        <f>+'CUADRO 3'!AO27/'CUADRO 3'!AJ27*100-100</f>
        <v>-14.016947266339159</v>
      </c>
      <c r="AK27" s="63">
        <f>+'CUADRO 3'!AP27/'CUADRO 3'!AK27*100-100</f>
        <v>-1.9726177938550222</v>
      </c>
      <c r="AL27" s="63">
        <f>+'CUADRO 3'!AQ27/'CUADRO 3'!AL27*100-100</f>
        <v>3.3402382602808274</v>
      </c>
      <c r="AM27" s="63">
        <f>+'CUADRO 3'!AR27/'CUADRO 3'!AM27*100-100</f>
        <v>-4.2142336294367482</v>
      </c>
      <c r="AN27" s="63">
        <f>+'CUADRO 3'!AS27/'CUADRO 3'!AN27*100-100</f>
        <v>0.26161226613572808</v>
      </c>
      <c r="AO27" s="63">
        <f>+'CUADRO 3'!AT27/'CUADRO 3'!AO27*100-100</f>
        <v>13.594728220071687</v>
      </c>
      <c r="AP27" s="63">
        <f>+'CUADRO 3'!AU27/'CUADRO 3'!AP27*100-100</f>
        <v>5.6492372081725932</v>
      </c>
      <c r="AQ27" s="63">
        <f>+'CUADRO 3'!AV27/'CUADRO 3'!AQ27*100-100</f>
        <v>3.5285051645697081</v>
      </c>
      <c r="AR27" s="63">
        <f>+'CUADRO 3'!AW27/'CUADRO 3'!AR27*100-100</f>
        <v>0.11341991875681856</v>
      </c>
      <c r="AS27" s="63">
        <f>+'CUADRO 3'!AX27/'CUADRO 3'!AS27*100-100</f>
        <v>7.4859814585710041</v>
      </c>
      <c r="AT27" s="63">
        <f>+'CUADRO 3'!AY27/'CUADRO 3'!AT27*100-100</f>
        <v>-7.158575967498308</v>
      </c>
      <c r="AU27" s="63">
        <f>+'CUADRO 3'!AZ27/'CUADRO 3'!AU27*100-100</f>
        <v>12.841032352386335</v>
      </c>
      <c r="AV27" s="63">
        <f>+'CUADRO 3'!BA27/'CUADRO 3'!AV27*100-100</f>
        <v>18.445688369219653</v>
      </c>
      <c r="AW27" s="63">
        <f>+'CUADRO 3'!BB27/'CUADRO 3'!AW27*100-100</f>
        <v>19.336506314149744</v>
      </c>
      <c r="AX27" s="63">
        <f>+'CUADRO 3'!BC27/'CUADRO 3'!AX27*100-100</f>
        <v>12.724707092268545</v>
      </c>
      <c r="AY27" s="63">
        <f>+'CUADRO 3'!BD27/'CUADRO 3'!AY27*100-100</f>
        <v>31.807822043942025</v>
      </c>
      <c r="AZ27" s="63">
        <f>+'CUADRO 3'!BE27/'CUADRO 3'!AZ27*100-100</f>
        <v>12.734145009913036</v>
      </c>
      <c r="BA27" s="63">
        <f>+'CUADRO 3'!BF27/'CUADRO 3'!BA27*100-100</f>
        <v>-19.298208789468347</v>
      </c>
      <c r="BB27" s="63">
        <f>+'CUADRO 3'!BG27/'CUADRO 3'!BB27*100-100</f>
        <v>-9.1534326017191461</v>
      </c>
      <c r="BC27" s="63">
        <f>+'CUADRO 3'!BH27/'CUADRO 3'!BC27*100-100</f>
        <v>-17.501471937706526</v>
      </c>
      <c r="BD27" s="63">
        <f>+'CUADRO 3'!BI27/'CUADRO 3'!BD27*100-100</f>
        <v>-22.124828415463369</v>
      </c>
      <c r="BE27" s="63">
        <f>+'CUADRO 3'!BJ27/'CUADRO 3'!BE27*100-100</f>
        <v>-27.517789327098868</v>
      </c>
      <c r="BF27" s="63">
        <f>+'CUADRO 3'!BK27/'CUADRO 3'!BF27*100-100</f>
        <v>3.5443636578589519</v>
      </c>
      <c r="BG27" s="63">
        <f>+'CUADRO 3'!BL27/'CUADRO 3'!BG27*100-100</f>
        <v>-0.94362125660931895</v>
      </c>
      <c r="BH27" s="63">
        <f>+'CUADRO 3'!BM27/'CUADRO 3'!BH27*100-100</f>
        <v>2.5792119949592234</v>
      </c>
      <c r="BI27" s="63">
        <f>+'CUADRO 3'!BN27/'CUADRO 3'!BI27*100-100</f>
        <v>1.3151647030289979</v>
      </c>
      <c r="BJ27" s="63">
        <f>+'CUADRO 3'!BO27/'CUADRO 3'!BJ27*100-100</f>
        <v>11.642552538536791</v>
      </c>
      <c r="BK27" s="63">
        <f>+'CUADRO 3'!BP27/'CUADRO 3'!BK27*100-100</f>
        <v>46.683945514540483</v>
      </c>
      <c r="BL27" s="63">
        <f>+'CUADRO 3'!BQ27/'CUADRO 3'!BL27*100-100</f>
        <v>34.557135117005089</v>
      </c>
      <c r="BM27" s="63">
        <f>+'CUADRO 3'!BR27/'CUADRO 3'!BM27*100-100</f>
        <v>57.361471949656362</v>
      </c>
      <c r="BN27" s="63">
        <f>+'CUADRO 3'!BS27/'CUADRO 3'!BN27*100-100</f>
        <v>72.509095077700124</v>
      </c>
      <c r="BO27" s="63">
        <f>+'CUADRO 3'!BT27/'CUADRO 3'!BO27*100-100</f>
        <v>27.109020209713734</v>
      </c>
      <c r="BP27" s="63">
        <f>+'CUADRO 3'!BU27/'CUADRO 3'!BP27*100-100</f>
        <v>8.4593418032612391</v>
      </c>
      <c r="BQ27" s="63">
        <f>+'CUADRO 3'!BV27/'CUADRO 3'!BQ27*100-100</f>
        <v>26.730751613308712</v>
      </c>
      <c r="BR27" s="63">
        <f>+'CUADRO 3'!BW27/'CUADRO 3'!BR27*100-100</f>
        <v>-1.6462200270851639</v>
      </c>
      <c r="BS27" s="63">
        <f>+'CUADRO 3'!BX27/'CUADRO 3'!BS27*100-100</f>
        <v>-4.6907707131708776E-2</v>
      </c>
      <c r="BT27" s="63">
        <f>+'CUADRO 3'!BY27/'CUADRO 3'!BT27*100-100</f>
        <v>10.37455537458915</v>
      </c>
      <c r="BU27" s="63">
        <f>+'CUADRO 3'!BZ27/'CUADRO 3'!BU27*100-100</f>
        <v>-10.316166595456906</v>
      </c>
      <c r="BV27" s="63">
        <f>+'CUADRO 3'!CA27/'CUADRO 3'!BV27*100-100</f>
        <v>-7.6640133143928324</v>
      </c>
      <c r="BW27" s="63">
        <f>+'CUADRO 3'!CB27/'CUADRO 3'!BW27*100-100</f>
        <v>-6.298420180863161</v>
      </c>
      <c r="BX27" s="63">
        <f>+'CUADRO 3'!CC27/'CUADRO 3'!BX27*100-100</f>
        <v>-17.586326243686486</v>
      </c>
      <c r="BY27" s="63">
        <f>+'CUADRO 3'!CD27/'CUADRO 3'!BY27*100-100</f>
        <v>-9.9974079887012834</v>
      </c>
      <c r="BZ27" s="63">
        <f>+'CUADRO 3'!CE27/'CUADRO 3'!BZ27*100-100</f>
        <v>-22.059170297057165</v>
      </c>
      <c r="CA27" s="63">
        <f>+'CUADRO 3'!CF27/'CUADRO 3'!CA27*100-100</f>
        <v>-7.5946371091075946</v>
      </c>
      <c r="CB27" s="63">
        <f>+'CUADRO 3'!CG27/'CUADRO 3'!CB27*100-100</f>
        <v>-8.4062850486986918E-2</v>
      </c>
      <c r="CC27" s="63">
        <f>+'CUADRO 3'!CH27/'CUADRO 3'!CC27*100-100</f>
        <v>-44.390532095115617</v>
      </c>
      <c r="CD27" s="63">
        <f>+'CUADRO 3'!CI27/'CUADRO 3'!CD27*100-100</f>
        <v>-41.791860457205829</v>
      </c>
      <c r="CE27" s="63">
        <f>+'CUADRO 3'!CJ27/'CUADRO 3'!CE27*100-100</f>
        <v>-38.19044261840633</v>
      </c>
      <c r="CF27" s="63">
        <f>+'CUADRO 3'!CK27/'CUADRO 3'!CF27*100-100</f>
        <v>-54.689464123166161</v>
      </c>
      <c r="CG27" s="63">
        <f>+'CUADRO 3'!CL27/'CUADRO 3'!CG27*100-100</f>
        <v>-53.750324422527903</v>
      </c>
      <c r="CH27" s="63">
        <f>+'CUADRO 3'!CM27/'CUADRO 3'!CH27*100-100</f>
        <v>-9.232213333333334</v>
      </c>
      <c r="CI27" s="63">
        <f>+'CUADRO 3'!CN27/'CUADRO 3'!CI27*100-100</f>
        <v>-3.9810976749984377</v>
      </c>
      <c r="CJ27" s="63"/>
      <c r="CK27" s="63">
        <f>+'CUADRO 3'!CP27/'CUADRO 3'!CK27*100-100</f>
        <v>0.21176675218505636</v>
      </c>
      <c r="CL27" s="63">
        <f>+'CUADRO 3'!CQ27/'CUADRO 3'!CL27*100-100</f>
        <v>13.692480359147027</v>
      </c>
    </row>
    <row r="28" spans="1:90" x14ac:dyDescent="0.25">
      <c r="A28" s="18"/>
      <c r="B28" s="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</row>
    <row r="29" spans="1:90" x14ac:dyDescent="0.25">
      <c r="A29" s="8" t="s">
        <v>131</v>
      </c>
      <c r="C29" s="63">
        <f>+'CUADRO 3'!H29/'CUADRO 3'!C29*100-100</f>
        <v>1.1405014313249069</v>
      </c>
      <c r="D29" s="63">
        <f>+'CUADRO 3'!I29/'CUADRO 3'!D29*100-100</f>
        <v>-2.8418671398779765</v>
      </c>
      <c r="E29" s="63">
        <f>+'CUADRO 3'!J29/'CUADRO 3'!E29*100-100</f>
        <v>1.5806713318967383</v>
      </c>
      <c r="F29" s="63">
        <f>+'CUADRO 3'!K29/'CUADRO 3'!F29*100-100</f>
        <v>3.615376734872001</v>
      </c>
      <c r="G29" s="63">
        <f>+'CUADRO 3'!L29/'CUADRO 3'!G29*100-100</f>
        <v>2.5199869738663097</v>
      </c>
      <c r="H29" s="63">
        <f>+'CUADRO 3'!M29/'CUADRO 3'!H29*100-100</f>
        <v>2.5026240623939628</v>
      </c>
      <c r="I29" s="63">
        <f>+'CUADRO 3'!N29/'CUADRO 3'!I29*100-100</f>
        <v>3.8784121489934051</v>
      </c>
      <c r="J29" s="63">
        <f>+'CUADRO 3'!O29/'CUADRO 3'!J29*100-100</f>
        <v>1.7001887066337815</v>
      </c>
      <c r="K29" s="63">
        <f>+'CUADRO 3'!P29/'CUADRO 3'!K29*100-100</f>
        <v>2.6790506205860822</v>
      </c>
      <c r="L29" s="63">
        <f>+'CUADRO 3'!Q29/'CUADRO 3'!L29*100-100</f>
        <v>1.7020275777253033</v>
      </c>
      <c r="M29" s="63">
        <f>+'CUADRO 3'!R29/'CUADRO 3'!M29*100-100</f>
        <v>4.8935961383920841</v>
      </c>
      <c r="N29" s="63">
        <f>+'CUADRO 3'!S29/'CUADRO 3'!N29*100-100</f>
        <v>3.7736556088715361</v>
      </c>
      <c r="O29" s="63">
        <f>+'CUADRO 3'!T29/'CUADRO 3'!O29*100-100</f>
        <v>5.0873192974262764</v>
      </c>
      <c r="P29" s="63">
        <f>+'CUADRO 3'!U29/'CUADRO 3'!P29*100-100</f>
        <v>5.843721778961168</v>
      </c>
      <c r="Q29" s="63">
        <f>+'CUADRO 3'!V29/'CUADRO 3'!Q29*100-100</f>
        <v>4.9191090971439024</v>
      </c>
      <c r="R29" s="63">
        <f>+'CUADRO 3'!W29/'CUADRO 3'!R29*100-100</f>
        <v>2.6040676236120106</v>
      </c>
      <c r="S29" s="63">
        <f>+'CUADRO 3'!X29/'CUADRO 3'!S29*100-100</f>
        <v>3.5634646869930009</v>
      </c>
      <c r="T29" s="63">
        <f>+'CUADRO 3'!Y29/'CUADRO 3'!T29*100-100</f>
        <v>6.8870975409335102</v>
      </c>
      <c r="U29" s="63">
        <f>+'CUADRO 3'!Z29/'CUADRO 3'!U29*100-100</f>
        <v>-0.145976211042111</v>
      </c>
      <c r="V29" s="63">
        <f>+'CUADRO 3'!AA29/'CUADRO 3'!V29*100-100</f>
        <v>0.44827002377169833</v>
      </c>
      <c r="W29" s="63">
        <f>+'CUADRO 3'!AB29/'CUADRO 3'!W29*100-100</f>
        <v>3.757502147921258</v>
      </c>
      <c r="X29" s="63">
        <f>+'CUADRO 3'!AC29/'CUADRO 3'!X29*100-100</f>
        <v>2.557276526320635</v>
      </c>
      <c r="Y29" s="63">
        <f>+'CUADRO 3'!AD29/'CUADRO 3'!Y29*100-100</f>
        <v>-0.99706262668979662</v>
      </c>
      <c r="Z29" s="63">
        <f>+'CUADRO 3'!AE29/'CUADRO 3'!Z29*100-100</f>
        <v>6.8745360395714954</v>
      </c>
      <c r="AA29" s="63">
        <f>+'CUADRO 3'!AF29/'CUADRO 3'!AA29*100-100</f>
        <v>6.5561241972797717</v>
      </c>
      <c r="AB29" s="63">
        <f>+'CUADRO 3'!AG29/'CUADRO 3'!AB29*100-100</f>
        <v>3.0428226014350201</v>
      </c>
      <c r="AC29" s="63">
        <f>+'CUADRO 3'!AH29/'CUADRO 3'!AC29*100-100</f>
        <v>6.2877235960238806</v>
      </c>
      <c r="AD29" s="63">
        <f>+'CUADRO 3'!AI29/'CUADRO 3'!AD29*100-100</f>
        <v>4.7220237420632714</v>
      </c>
      <c r="AE29" s="63">
        <f>+'CUADRO 3'!AJ29/'CUADRO 3'!AE29*100-100</f>
        <v>1.9007711929706232</v>
      </c>
      <c r="AF29" s="63">
        <f>+'CUADRO 3'!AK29/'CUADRO 3'!AF29*100-100</f>
        <v>-0.56792212837007128</v>
      </c>
      <c r="AG29" s="63">
        <f>+'CUADRO 3'!AL29/'CUADRO 3'!AG29*100-100</f>
        <v>2.0091097525066601</v>
      </c>
      <c r="AH29" s="63">
        <f>+'CUADRO 3'!AM29/'CUADRO 3'!AH29*100-100</f>
        <v>1.5845811418388962</v>
      </c>
      <c r="AI29" s="63">
        <f>+'CUADRO 3'!AN29/'CUADRO 3'!AI29*100-100</f>
        <v>4.5597704929163854</v>
      </c>
      <c r="AJ29" s="63">
        <f>+'CUADRO 3'!AO29/'CUADRO 3'!AJ29*100-100</f>
        <v>2.1792888923296942</v>
      </c>
      <c r="AK29" s="63">
        <f>+'CUADRO 3'!AP29/'CUADRO 3'!AK29*100-100</f>
        <v>-0.1378877269200558</v>
      </c>
      <c r="AL29" s="63">
        <f>+'CUADRO 3'!AQ29/'CUADRO 3'!AL29*100-100</f>
        <v>-0.91160138005132296</v>
      </c>
      <c r="AM29" s="63">
        <f>+'CUADRO 3'!AR29/'CUADRO 3'!AM29*100-100</f>
        <v>-5.8826896524859222</v>
      </c>
      <c r="AN29" s="63">
        <f>+'CUADRO 3'!AS29/'CUADRO 3'!AN29*100-100</f>
        <v>-4.0017066996753528</v>
      </c>
      <c r="AO29" s="63">
        <f>+'CUADRO 3'!AT29/'CUADRO 3'!AO29*100-100</f>
        <v>2.1612725133967103</v>
      </c>
      <c r="AP29" s="63">
        <f>+'CUADRO 3'!AU29/'CUADRO 3'!AP29*100-100</f>
        <v>4.355465435653926</v>
      </c>
      <c r="AQ29" s="63">
        <f>+'CUADRO 3'!AV29/'CUADRO 3'!AQ29*100-100</f>
        <v>3.347538198761697</v>
      </c>
      <c r="AR29" s="63">
        <f>+'CUADRO 3'!AW29/'CUADRO 3'!AR29*100-100</f>
        <v>5.2720038657237893</v>
      </c>
      <c r="AS29" s="63">
        <f>+'CUADRO 3'!AX29/'CUADRO 3'!AS29*100-100</f>
        <v>3.980196578725284</v>
      </c>
      <c r="AT29" s="63">
        <f>+'CUADRO 3'!AY29/'CUADRO 3'!AT29*100-100</f>
        <v>1.2779771980494985</v>
      </c>
      <c r="AU29" s="63">
        <f>+'CUADRO 3'!AZ29/'CUADRO 3'!AU29*100-100</f>
        <v>2.9869835461026923</v>
      </c>
      <c r="AV29" s="63">
        <f>+'CUADRO 3'!BA29/'CUADRO 3'!AV29*100-100</f>
        <v>3.031565438244499</v>
      </c>
      <c r="AW29" s="63">
        <f>+'CUADRO 3'!BB29/'CUADRO 3'!AW29*100-100</f>
        <v>5.7036712880988603</v>
      </c>
      <c r="AX29" s="63">
        <f>+'CUADRO 3'!BC29/'CUADRO 3'!AX29*100-100</f>
        <v>3.3746759793895222</v>
      </c>
      <c r="AY29" s="63">
        <f>+'CUADRO 3'!BD29/'CUADRO 3'!AY29*100-100</f>
        <v>1.0965836508034954</v>
      </c>
      <c r="AZ29" s="63">
        <f>+'CUADRO 3'!BE29/'CUADRO 3'!AZ29*100-100</f>
        <v>1.9798208437732825</v>
      </c>
      <c r="BA29" s="63">
        <f>+'CUADRO 3'!BF29/'CUADRO 3'!BA29*100-100</f>
        <v>3.2757537138517847</v>
      </c>
      <c r="BB29" s="63">
        <f>+'CUADRO 3'!BG29/'CUADRO 3'!BB29*100-100</f>
        <v>2.2990659999173602</v>
      </c>
      <c r="BC29" s="63">
        <f>+'CUADRO 3'!BH29/'CUADRO 3'!BC29*100-100</f>
        <v>4.3588134005555759</v>
      </c>
      <c r="BD29" s="63">
        <f>+'CUADRO 3'!BI29/'CUADRO 3'!BD29*100-100</f>
        <v>2.4100118630271794</v>
      </c>
      <c r="BE29" s="63">
        <f>+'CUADRO 3'!BJ29/'CUADRO 3'!BE29*100-100</f>
        <v>4.1198497485604264</v>
      </c>
      <c r="BF29" s="63">
        <f>+'CUADRO 3'!BK29/'CUADRO 3'!BF29*100-100</f>
        <v>3.4541054132665181</v>
      </c>
      <c r="BG29" s="63">
        <f>+'CUADRO 3'!BL29/'CUADRO 3'!BG29*100-100</f>
        <v>2.1031332987655418</v>
      </c>
      <c r="BH29" s="63">
        <f>+'CUADRO 3'!BM29/'CUADRO 3'!BH29*100-100</f>
        <v>7.3505352167133111</v>
      </c>
      <c r="BI29" s="63">
        <f>+'CUADRO 3'!BN29/'CUADRO 3'!BI29*100-100</f>
        <v>2.2820394720937571</v>
      </c>
      <c r="BJ29" s="63">
        <f>+'CUADRO 3'!BO29/'CUADRO 3'!BJ29*100-100</f>
        <v>2.2967396505784592</v>
      </c>
      <c r="BK29" s="63">
        <f>+'CUADRO 3'!BP29/'CUADRO 3'!BK29*100-100</f>
        <v>3.1509394468964445</v>
      </c>
      <c r="BL29" s="63">
        <f>+'CUADRO 3'!BQ29/'CUADRO 3'!BL29*100-100</f>
        <v>2.7861449954300781</v>
      </c>
      <c r="BM29" s="63">
        <f>+'CUADRO 3'!BR29/'CUADRO 3'!BM29*100-100</f>
        <v>1.9543661486829222</v>
      </c>
      <c r="BN29" s="63">
        <f>+'CUADRO 3'!BS29/'CUADRO 3'!BN29*100-100</f>
        <v>4.029513552555386</v>
      </c>
      <c r="BO29" s="63">
        <f>+'CUADRO 3'!BT29/'CUADRO 3'!BO29*100-100</f>
        <v>3.8483910042281764</v>
      </c>
      <c r="BP29" s="63">
        <f>+'CUADRO 3'!BU29/'CUADRO 3'!BP29*100-100</f>
        <v>3.4504369893086704</v>
      </c>
      <c r="BQ29" s="63">
        <f>+'CUADRO 3'!BV29/'CUADRO 3'!BQ29*100-100</f>
        <v>4.2275758194869439</v>
      </c>
      <c r="BR29" s="63">
        <f>+'CUADRO 3'!BW29/'CUADRO 3'!BR29*100-100</f>
        <v>3.3561115972821085</v>
      </c>
      <c r="BS29" s="63">
        <f>+'CUADRO 3'!BX29/'CUADRO 3'!BS29*100-100</f>
        <v>3.9835801274896454</v>
      </c>
      <c r="BT29" s="63">
        <f>+'CUADRO 3'!BY29/'CUADRO 3'!BT29*100-100</f>
        <v>2.2469801880542946</v>
      </c>
      <c r="BU29" s="63">
        <f>+'CUADRO 3'!BZ29/'CUADRO 3'!BU29*100-100</f>
        <v>3.5552811972738425</v>
      </c>
      <c r="BV29" s="63">
        <f>+'CUADRO 3'!CA29/'CUADRO 3'!BV29*100-100</f>
        <v>2.5611318529001892</v>
      </c>
      <c r="BW29" s="63">
        <f>+'CUADRO 3'!CB29/'CUADRO 3'!BW29*100-100</f>
        <v>4.2035813364048806</v>
      </c>
      <c r="BX29" s="63">
        <f>+'CUADRO 3'!CC29/'CUADRO 3'!BX29*100-100</f>
        <v>2.8818697871768109</v>
      </c>
      <c r="BY29" s="63">
        <f>+'CUADRO 3'!CD29/'CUADRO 3'!BY29*100-100</f>
        <v>4.5992550410894921</v>
      </c>
      <c r="BZ29" s="63">
        <f>+'CUADRO 3'!CE29/'CUADRO 3'!BZ29*100-100</f>
        <v>2.1078709503605779</v>
      </c>
      <c r="CA29" s="63">
        <f>+'CUADRO 3'!CF29/'CUADRO 3'!CA29*100-100</f>
        <v>3.2007107008808617</v>
      </c>
      <c r="CB29" s="63">
        <f>+'CUADRO 3'!CG29/'CUADRO 3'!CB29*100-100</f>
        <v>-1.4018305383064416</v>
      </c>
      <c r="CC29" s="63">
        <f>+'CUADRO 3'!CH29/'CUADRO 3'!CC29*100-100</f>
        <v>3.7776063320061155</v>
      </c>
      <c r="CD29" s="63">
        <f>+'CUADRO 3'!CI29/'CUADRO 3'!CD29*100-100</f>
        <v>2.8156768168779962</v>
      </c>
      <c r="CE29" s="63">
        <f>+'CUADRO 3'!CJ29/'CUADRO 3'!CE29*100-100</f>
        <v>3.3839921871295644</v>
      </c>
      <c r="CF29" s="63">
        <f>+'CUADRO 3'!CK29/'CUADRO 3'!CF29*100-100</f>
        <v>2.3881051412141403</v>
      </c>
      <c r="CG29" s="63">
        <f>+'CUADRO 3'!CL29/'CUADRO 3'!CG29*100-100</f>
        <v>4.6715493221569204</v>
      </c>
      <c r="CH29" s="63">
        <f>+'CUADRO 3'!CM29/'CUADRO 3'!CH29*100-100</f>
        <v>3.383470035537556</v>
      </c>
      <c r="CI29" s="63">
        <f>+'CUADRO 3'!CN29/'CUADRO 3'!CI29*100-100</f>
        <v>3.1803994276655487</v>
      </c>
      <c r="CJ29" s="63"/>
      <c r="CK29" s="63">
        <f>+'CUADRO 3'!CP29/'CUADRO 3'!CK29*100-100</f>
        <v>1.9830284891650791</v>
      </c>
      <c r="CL29" s="63">
        <f>+'CUADRO 3'!CQ29/'CUADRO 3'!CL29*100-100</f>
        <v>3.8112237041321322</v>
      </c>
    </row>
    <row r="30" spans="1:90" outlineLevel="1" x14ac:dyDescent="0.25">
      <c r="A30" s="31" t="s">
        <v>32</v>
      </c>
      <c r="B30" s="1"/>
      <c r="C30" s="64">
        <f>+'CUADRO 3'!H30/'CUADRO 3'!C30*100-100</f>
        <v>2.9890186226876523</v>
      </c>
      <c r="D30" s="65">
        <f>+'CUADRO 3'!I30/'CUADRO 3'!D30*100-100</f>
        <v>0.72784192903905875</v>
      </c>
      <c r="E30" s="65">
        <f>+'CUADRO 3'!J30/'CUADRO 3'!E30*100-100</f>
        <v>5.9603614563999372</v>
      </c>
      <c r="F30" s="65">
        <f>+'CUADRO 3'!K30/'CUADRO 3'!F30*100-100</f>
        <v>2.3452316862379519</v>
      </c>
      <c r="G30" s="65">
        <f>+'CUADRO 3'!L30/'CUADRO 3'!G30*100-100</f>
        <v>3.5963559759561718</v>
      </c>
      <c r="H30" s="64">
        <f>+'CUADRO 3'!M30/'CUADRO 3'!H30*100-100</f>
        <v>3.3019912555585904</v>
      </c>
      <c r="I30" s="65">
        <f>+'CUADRO 3'!N30/'CUADRO 3'!I30*100-100</f>
        <v>5.483042161906539</v>
      </c>
      <c r="J30" s="65">
        <f>+'CUADRO 3'!O30/'CUADRO 3'!J30*100-100</f>
        <v>3.0961124539131504</v>
      </c>
      <c r="K30" s="65">
        <f>+'CUADRO 3'!P30/'CUADRO 3'!K30*100-100</f>
        <v>3.7399770881128518</v>
      </c>
      <c r="L30" s="65">
        <f>+'CUADRO 3'!Q30/'CUADRO 3'!L30*100-100</f>
        <v>0.84717271643457082</v>
      </c>
      <c r="M30" s="64">
        <f>+'CUADRO 3'!R30/'CUADRO 3'!M30*100-100</f>
        <v>2.2296006932059669</v>
      </c>
      <c r="N30" s="65">
        <f>+'CUADRO 3'!S30/'CUADRO 3'!N30*100-100</f>
        <v>1.445350578989931</v>
      </c>
      <c r="O30" s="65">
        <f>+'CUADRO 3'!T30/'CUADRO 3'!O30*100-100</f>
        <v>3.9609937565974036</v>
      </c>
      <c r="P30" s="65">
        <f>+'CUADRO 3'!U30/'CUADRO 3'!P30*100-100</f>
        <v>2.6014273340794034</v>
      </c>
      <c r="Q30" s="65">
        <f>+'CUADRO 3'!V30/'CUADRO 3'!Q30*100-100</f>
        <v>1.3003699118226706</v>
      </c>
      <c r="R30" s="64">
        <f>+'CUADRO 3'!W30/'CUADRO 3'!R30*100-100</f>
        <v>2.9137320337461432</v>
      </c>
      <c r="S30" s="65">
        <f>+'CUADRO 3'!X30/'CUADRO 3'!S30*100-100</f>
        <v>2.7240756729530062</v>
      </c>
      <c r="T30" s="65">
        <f>+'CUADRO 3'!Y30/'CUADRO 3'!T30*100-100</f>
        <v>5.6077382990273463</v>
      </c>
      <c r="U30" s="65">
        <f>+'CUADRO 3'!Z30/'CUADRO 3'!U30*100-100</f>
        <v>1.7268342752462758</v>
      </c>
      <c r="V30" s="65">
        <f>+'CUADRO 3'!AA30/'CUADRO 3'!V30*100-100</f>
        <v>1.9214712586526304</v>
      </c>
      <c r="W30" s="64">
        <f>+'CUADRO 3'!AB30/'CUADRO 3'!W30*100-100</f>
        <v>2.9132258597668965</v>
      </c>
      <c r="X30" s="65">
        <f>+'CUADRO 3'!AC30/'CUADRO 3'!X30*100-100</f>
        <v>2.5737606144577967</v>
      </c>
      <c r="Y30" s="65">
        <f>+'CUADRO 3'!AD30/'CUADRO 3'!Y30*100-100</f>
        <v>1.542897315817072</v>
      </c>
      <c r="Z30" s="65">
        <f>+'CUADRO 3'!AE30/'CUADRO 3'!Z30*100-100</f>
        <v>4.2801871146571813</v>
      </c>
      <c r="AA30" s="65">
        <f>+'CUADRO 3'!AF30/'CUADRO 3'!AA30*100-100</f>
        <v>3.2314571890431694</v>
      </c>
      <c r="AB30" s="64">
        <f>+'CUADRO 3'!AG30/'CUADRO 3'!AB30*100-100</f>
        <v>3.731392828404779</v>
      </c>
      <c r="AC30" s="65">
        <f>+'CUADRO 3'!AH30/'CUADRO 3'!AC30*100-100</f>
        <v>8.0346363704610013</v>
      </c>
      <c r="AD30" s="65">
        <f>+'CUADRO 3'!AI30/'CUADRO 3'!AD30*100-100</f>
        <v>6.4195781680354003</v>
      </c>
      <c r="AE30" s="65">
        <f>+'CUADRO 3'!AJ30/'CUADRO 3'!AE30*100-100</f>
        <v>0.45762308426475329</v>
      </c>
      <c r="AF30" s="65">
        <f>+'CUADRO 3'!AK30/'CUADRO 3'!AF30*100-100</f>
        <v>-0.18537888488168619</v>
      </c>
      <c r="AG30" s="64">
        <f>+'CUADRO 3'!AL30/'CUADRO 3'!AG30*100-100</f>
        <v>2.9539116519985242</v>
      </c>
      <c r="AH30" s="65">
        <f>+'CUADRO 3'!AM30/'CUADRO 3'!AH30*100-100</f>
        <v>1.1776076301328544</v>
      </c>
      <c r="AI30" s="65">
        <f>+'CUADRO 3'!AN30/'CUADRO 3'!AI30*100-100</f>
        <v>2.6982519324093346</v>
      </c>
      <c r="AJ30" s="65">
        <f>+'CUADRO 3'!AO30/'CUADRO 3'!AJ30*100-100</f>
        <v>4.0102051529800491</v>
      </c>
      <c r="AK30" s="65">
        <f>+'CUADRO 3'!AP30/'CUADRO 3'!AK30*100-100</f>
        <v>4.2708554956706735</v>
      </c>
      <c r="AL30" s="64">
        <f>+'CUADRO 3'!AQ30/'CUADRO 3'!AL30*100-100</f>
        <v>1.7616568695106167</v>
      </c>
      <c r="AM30" s="65">
        <f>+'CUADRO 3'!AR30/'CUADRO 3'!AM30*100-100</f>
        <v>-0.64771288041724517</v>
      </c>
      <c r="AN30" s="65">
        <f>+'CUADRO 3'!AS30/'CUADRO 3'!AN30*100-100</f>
        <v>1.0235161109479947</v>
      </c>
      <c r="AO30" s="65">
        <f>+'CUADRO 3'!AT30/'CUADRO 3'!AO30*100-100</f>
        <v>4.318624462845861</v>
      </c>
      <c r="AP30" s="65">
        <f>+'CUADRO 3'!AU30/'CUADRO 3'!AP30*100-100</f>
        <v>2.7726821072307217</v>
      </c>
      <c r="AQ30" s="64">
        <f>+'CUADRO 3'!AV30/'CUADRO 3'!AQ30*100-100</f>
        <v>3.0895986949441152</v>
      </c>
      <c r="AR30" s="65">
        <f>+'CUADRO 3'!AW30/'CUADRO 3'!AR30*100-100</f>
        <v>4.5100229972688339</v>
      </c>
      <c r="AS30" s="65">
        <f>+'CUADRO 3'!AX30/'CUADRO 3'!AS30*100-100</f>
        <v>2.9743380001689275</v>
      </c>
      <c r="AT30" s="65">
        <f>+'CUADRO 3'!AY30/'CUADRO 3'!AT30*100-100</f>
        <v>1.2117967874787752</v>
      </c>
      <c r="AU30" s="65">
        <f>+'CUADRO 3'!AZ30/'CUADRO 3'!AU30*100-100</f>
        <v>3.4162245984749262</v>
      </c>
      <c r="AV30" s="64">
        <f>+'CUADRO 3'!BA30/'CUADRO 3'!AV30*100-100</f>
        <v>2.6773048979111849</v>
      </c>
      <c r="AW30" s="65">
        <f>+'CUADRO 3'!BB30/'CUADRO 3'!AW30*100-100</f>
        <v>-0.30225237451993792</v>
      </c>
      <c r="AX30" s="65">
        <f>+'CUADRO 3'!BC30/'CUADRO 3'!AX30*100-100</f>
        <v>2.7517830222913062</v>
      </c>
      <c r="AY30" s="65">
        <f>+'CUADRO 3'!BD30/'CUADRO 3'!AY30*100-100</f>
        <v>3.7953746838639546</v>
      </c>
      <c r="AZ30" s="65">
        <f>+'CUADRO 3'!BE30/'CUADRO 3'!AZ30*100-100</f>
        <v>4.8634863660945769</v>
      </c>
      <c r="BA30" s="64">
        <f>+'CUADRO 3'!BF30/'CUADRO 3'!BA30*100-100</f>
        <v>5.3577836998047985</v>
      </c>
      <c r="BB30" s="65">
        <f>+'CUADRO 3'!BG30/'CUADRO 3'!BB30*100-100</f>
        <v>3.4148552383436765</v>
      </c>
      <c r="BC30" s="65">
        <f>+'CUADRO 3'!BH30/'CUADRO 3'!BC30*100-100</f>
        <v>7.8780756425256726</v>
      </c>
      <c r="BD30" s="65">
        <f>+'CUADRO 3'!BI30/'CUADRO 3'!BD30*100-100</f>
        <v>5.4251070310024545</v>
      </c>
      <c r="BE30" s="65">
        <f>+'CUADRO 3'!BJ30/'CUADRO 3'!BE30*100-100</f>
        <v>5.137175085303781</v>
      </c>
      <c r="BF30" s="64">
        <f>+'CUADRO 3'!BK30/'CUADRO 3'!BF30*100-100</f>
        <v>4.4660731730911181</v>
      </c>
      <c r="BG30" s="65">
        <f>+'CUADRO 3'!BL30/'CUADRO 3'!BG30*100-100</f>
        <v>3.2465178510024941</v>
      </c>
      <c r="BH30" s="65">
        <f>+'CUADRO 3'!BM30/'CUADRO 3'!BH30*100-100</f>
        <v>10.333979483083851</v>
      </c>
      <c r="BI30" s="65">
        <f>+'CUADRO 3'!BN30/'CUADRO 3'!BI30*100-100</f>
        <v>2.788101625489432</v>
      </c>
      <c r="BJ30" s="65">
        <f>+'CUADRO 3'!BO30/'CUADRO 3'!BJ30*100-100</f>
        <v>2.0168168769960033</v>
      </c>
      <c r="BK30" s="64">
        <f>+'CUADRO 3'!BP30/'CUADRO 3'!BK30*100-100</f>
        <v>4.5553011572955171</v>
      </c>
      <c r="BL30" s="65">
        <f>+'CUADRO 3'!BQ30/'CUADRO 3'!BL30*100-100</f>
        <v>4.1116315278029134</v>
      </c>
      <c r="BM30" s="65">
        <f>+'CUADRO 3'!BR30/'CUADRO 3'!BM30*100-100</f>
        <v>2.9018546410546833</v>
      </c>
      <c r="BN30" s="65">
        <f>+'CUADRO 3'!BS30/'CUADRO 3'!BN30*100-100</f>
        <v>6.2121237250485422</v>
      </c>
      <c r="BO30" s="65">
        <f>+'CUADRO 3'!BT30/'CUADRO 3'!BO30*100-100</f>
        <v>5.0855813777494348</v>
      </c>
      <c r="BP30" s="64">
        <f>+'CUADRO 3'!BU30/'CUADRO 3'!BP30*100-100</f>
        <v>3.2376775703816918</v>
      </c>
      <c r="BQ30" s="65">
        <f>+'CUADRO 3'!BV30/'CUADRO 3'!BQ30*100-100</f>
        <v>5.4605733655277646</v>
      </c>
      <c r="BR30" s="65">
        <f>+'CUADRO 3'!BW30/'CUADRO 3'!BR30*100-100</f>
        <v>2.9603514541813638</v>
      </c>
      <c r="BS30" s="65">
        <f>+'CUADRO 3'!BX30/'CUADRO 3'!BS30*100-100</f>
        <v>4.011333643669829</v>
      </c>
      <c r="BT30" s="65">
        <f>+'CUADRO 3'!BY30/'CUADRO 3'!BT30*100-100</f>
        <v>0.47861213623451704</v>
      </c>
      <c r="BU30" s="64">
        <f>+'CUADRO 3'!BZ30/'CUADRO 3'!BU30*100-100</f>
        <v>4.4413206452254599</v>
      </c>
      <c r="BV30" s="65">
        <f>+'CUADRO 3'!CA30/'CUADRO 3'!BV30*100-100</f>
        <v>1.8139299991065485</v>
      </c>
      <c r="BW30" s="65">
        <f>+'CUADRO 3'!CB30/'CUADRO 3'!BW30*100-100</f>
        <v>5.8785852915652015</v>
      </c>
      <c r="BX30" s="65">
        <f>+'CUADRO 3'!CC30/'CUADRO 3'!BX30*100-100</f>
        <v>4.2013752554021124</v>
      </c>
      <c r="BY30" s="65">
        <f>+'CUADRO 3'!CD30/'CUADRO 3'!BY30*100-100</f>
        <v>6.1305542932963419</v>
      </c>
      <c r="BZ30" s="64">
        <f>+'CUADRO 3'!CE30/'CUADRO 3'!BZ30*100-100</f>
        <v>1.6099805543994421</v>
      </c>
      <c r="CA30" s="65">
        <f>+'CUADRO 3'!CF30/'CUADRO 3'!CA30*100-100</f>
        <v>3.4292873334967879</v>
      </c>
      <c r="CB30" s="65">
        <f>+'CUADRO 3'!CG30/'CUADRO 3'!CB30*100-100</f>
        <v>-2.8996590740254078</v>
      </c>
      <c r="CC30" s="65">
        <f>+'CUADRO 3'!CH30/'CUADRO 3'!CC30*100-100</f>
        <v>3.4532807267769954</v>
      </c>
      <c r="CD30" s="65">
        <f>+'CUADRO 3'!CI30/'CUADRO 3'!CD30*100-100</f>
        <v>2.3304978609398006</v>
      </c>
      <c r="CE30" s="64">
        <f>+'CUADRO 3'!CJ30/'CUADRO 3'!CE30*100-100</f>
        <v>2.5197678844015741</v>
      </c>
      <c r="CF30" s="65">
        <f>+'CUADRO 3'!CK30/'CUADRO 3'!CF30*100-100</f>
        <v>2.092741536071955</v>
      </c>
      <c r="CG30" s="65">
        <f>+'CUADRO 3'!CL30/'CUADRO 3'!CG30*100-100</f>
        <v>2.3182977551846449</v>
      </c>
      <c r="CH30" s="65">
        <f>+'CUADRO 3'!CM30/'CUADRO 3'!CH30*100-100</f>
        <v>3.1641518837059124</v>
      </c>
      <c r="CI30" s="65">
        <f>+'CUADRO 3'!CN30/'CUADRO 3'!CI30*100-100</f>
        <v>2.5355561064688317</v>
      </c>
      <c r="CJ30" s="64"/>
      <c r="CK30" s="65">
        <f>+'CUADRO 3'!CP30/'CUADRO 3'!CK30*100-100</f>
        <v>2.4867022883915126</v>
      </c>
      <c r="CL30" s="65">
        <f>+'CUADRO 3'!CQ30/'CUADRO 3'!CL30*100-100</f>
        <v>6.5255920731939909</v>
      </c>
    </row>
    <row r="31" spans="1:90" outlineLevel="1" x14ac:dyDescent="0.25">
      <c r="A31" s="31" t="s">
        <v>33</v>
      </c>
      <c r="B31" s="1">
        <v>0</v>
      </c>
      <c r="C31" s="64">
        <f>+'CUADRO 3'!H31/'CUADRO 3'!C31*100-100</f>
        <v>-2.3028541008677195</v>
      </c>
      <c r="D31" s="65">
        <f>+'CUADRO 3'!I31/'CUADRO 3'!D31*100-100</f>
        <v>-14.150622454640995</v>
      </c>
      <c r="E31" s="65">
        <f>+'CUADRO 3'!J31/'CUADRO 3'!E31*100-100</f>
        <v>-10.7014892473956</v>
      </c>
      <c r="F31" s="65">
        <f>+'CUADRO 3'!K31/'CUADRO 3'!F31*100-100</f>
        <v>11.908335011140437</v>
      </c>
      <c r="G31" s="65">
        <f>+'CUADRO 3'!L31/'CUADRO 3'!G31*100-100</f>
        <v>5.6098862535533272</v>
      </c>
      <c r="H31" s="64">
        <f>+'CUADRO 3'!M31/'CUADRO 3'!H31*100-100</f>
        <v>9.7133031156164407</v>
      </c>
      <c r="I31" s="65">
        <f>+'CUADRO 3'!N31/'CUADRO 3'!I31*100-100</f>
        <v>12.759142415789256</v>
      </c>
      <c r="J31" s="65">
        <f>+'CUADRO 3'!O31/'CUADRO 3'!J31*100-100</f>
        <v>10.214720401016322</v>
      </c>
      <c r="K31" s="65">
        <f>+'CUADRO 3'!P31/'CUADRO 3'!K31*100-100</f>
        <v>8.8267742244957788</v>
      </c>
      <c r="L31" s="65">
        <f>+'CUADRO 3'!Q31/'CUADRO 3'!L31*100-100</f>
        <v>7.5499558504344719</v>
      </c>
      <c r="M31" s="64">
        <f>+'CUADRO 3'!R31/'CUADRO 3'!M31*100-100</f>
        <v>20.075122403697733</v>
      </c>
      <c r="N31" s="65">
        <f>+'CUADRO 3'!S31/'CUADRO 3'!N31*100-100</f>
        <v>22.144346019988959</v>
      </c>
      <c r="O31" s="65">
        <f>+'CUADRO 3'!T31/'CUADRO 3'!O31*100-100</f>
        <v>14.051491230187295</v>
      </c>
      <c r="P31" s="65">
        <f>+'CUADRO 3'!U31/'CUADRO 3'!P31*100-100</f>
        <v>19.072822080848155</v>
      </c>
      <c r="Q31" s="65">
        <f>+'CUADRO 3'!V31/'CUADRO 3'!Q31*100-100</f>
        <v>25.082809668199445</v>
      </c>
      <c r="R31" s="64">
        <f>+'CUADRO 3'!W31/'CUADRO 3'!R31*100-100</f>
        <v>2.3947290633526279</v>
      </c>
      <c r="S31" s="65">
        <f>+'CUADRO 3'!X31/'CUADRO 3'!S31*100-100</f>
        <v>8.5701481890706219</v>
      </c>
      <c r="T31" s="65">
        <f>+'CUADRO 3'!Y31/'CUADRO 3'!T31*100-100</f>
        <v>17.135987590336413</v>
      </c>
      <c r="U31" s="65">
        <f>+'CUADRO 3'!Z31/'CUADRO 3'!U31*100-100</f>
        <v>-6.4642436567252446</v>
      </c>
      <c r="V31" s="65">
        <f>+'CUADRO 3'!AA31/'CUADRO 3'!V31*100-100</f>
        <v>-7.1291548684840222</v>
      </c>
      <c r="W31" s="64">
        <f>+'CUADRO 3'!AB31/'CUADRO 3'!W31*100-100</f>
        <v>2.6840900599110569</v>
      </c>
      <c r="X31" s="65">
        <f>+'CUADRO 3'!AC31/'CUADRO 3'!X31*100-100</f>
        <v>1.6691598299957633</v>
      </c>
      <c r="Y31" s="65">
        <f>+'CUADRO 3'!AD31/'CUADRO 3'!Y31*100-100</f>
        <v>-16.375906156077505</v>
      </c>
      <c r="Z31" s="65">
        <f>+'CUADRO 3'!AE31/'CUADRO 3'!Z31*100-100</f>
        <v>11.716110144435831</v>
      </c>
      <c r="AA31" s="65">
        <f>+'CUADRO 3'!AF31/'CUADRO 3'!AA31*100-100</f>
        <v>15.771891329323125</v>
      </c>
      <c r="AB31" s="64">
        <f>+'CUADRO 3'!AG31/'CUADRO 3'!AB31*100-100</f>
        <v>0.15100976537219424</v>
      </c>
      <c r="AC31" s="65">
        <f>+'CUADRO 3'!AH31/'CUADRO 3'!AC31*100-100</f>
        <v>2.1142141980487139</v>
      </c>
      <c r="AD31" s="65">
        <f>+'CUADRO 3'!AI31/'CUADRO 3'!AD31*100-100</f>
        <v>10.479154869196819</v>
      </c>
      <c r="AE31" s="65">
        <f>+'CUADRO 3'!AJ31/'CUADRO 3'!AE31*100-100</f>
        <v>-1.4371044615046173</v>
      </c>
      <c r="AF31" s="65">
        <f>+'CUADRO 3'!AK31/'CUADRO 3'!AF31*100-100</f>
        <v>-8.354375523279387</v>
      </c>
      <c r="AG31" s="64">
        <f>+'CUADRO 3'!AL31/'CUADRO 3'!AG31*100-100</f>
        <v>-0.16693832931115082</v>
      </c>
      <c r="AH31" s="65">
        <f>+'CUADRO 3'!AM31/'CUADRO 3'!AH31*100-100</f>
        <v>-9.3611991249773041E-2</v>
      </c>
      <c r="AI31" s="65">
        <f>+'CUADRO 3'!AN31/'CUADRO 3'!AI31*100-100</f>
        <v>5.4090453012568958</v>
      </c>
      <c r="AJ31" s="65">
        <f>+'CUADRO 3'!AO31/'CUADRO 3'!AJ31*100-100</f>
        <v>2.1567404297385906</v>
      </c>
      <c r="AK31" s="65">
        <f>+'CUADRO 3'!AP31/'CUADRO 3'!AK31*100-100</f>
        <v>-8.0630989859483861</v>
      </c>
      <c r="AL31" s="64">
        <f>+'CUADRO 3'!AQ31/'CUADRO 3'!AL31*100-100</f>
        <v>-9.1780271576501207</v>
      </c>
      <c r="AM31" s="65">
        <f>+'CUADRO 3'!AR31/'CUADRO 3'!AM31*100-100</f>
        <v>-12.644901410644309</v>
      </c>
      <c r="AN31" s="65">
        <f>+'CUADRO 3'!AS31/'CUADRO 3'!AN31*100-100</f>
        <v>-13.184337112830846</v>
      </c>
      <c r="AO31" s="65">
        <f>+'CUADRO 3'!AT31/'CUADRO 3'!AO31*100-100</f>
        <v>-14.325157349047373</v>
      </c>
      <c r="AP31" s="65">
        <f>+'CUADRO 3'!AU31/'CUADRO 3'!AP31*100-100</f>
        <v>5.0348963700904079</v>
      </c>
      <c r="AQ31" s="64">
        <f>+'CUADRO 3'!AV31/'CUADRO 3'!AQ31*100-100</f>
        <v>4.887958340945346</v>
      </c>
      <c r="AR31" s="65">
        <f>+'CUADRO 3'!AW31/'CUADRO 3'!AR31*100-100</f>
        <v>7.3264005955905276</v>
      </c>
      <c r="AS31" s="65">
        <f>+'CUADRO 3'!AX31/'CUADRO 3'!AS31*100-100</f>
        <v>9.8603511891803777</v>
      </c>
      <c r="AT31" s="65">
        <f>+'CUADRO 3'!AY31/'CUADRO 3'!AT31*100-100</f>
        <v>5.0302639133317939</v>
      </c>
      <c r="AU31" s="65">
        <f>+'CUADRO 3'!AZ31/'CUADRO 3'!AU31*100-100</f>
        <v>-2.0158895873054661</v>
      </c>
      <c r="AV31" s="64">
        <f>+'CUADRO 3'!BA31/'CUADRO 3'!AV31*100-100</f>
        <v>-1.1528040273901468</v>
      </c>
      <c r="AW31" s="65">
        <f>+'CUADRO 3'!BB31/'CUADRO 3'!AW31*100-100</f>
        <v>5.4722218437555483</v>
      </c>
      <c r="AX31" s="65">
        <f>+'CUADRO 3'!BC31/'CUADRO 3'!AX31*100-100</f>
        <v>0.44400921914380831</v>
      </c>
      <c r="AY31" s="65">
        <f>+'CUADRO 3'!BD31/'CUADRO 3'!AY31*100-100</f>
        <v>-2.4521817370766712</v>
      </c>
      <c r="AZ31" s="65">
        <f>+'CUADRO 3'!BE31/'CUADRO 3'!AZ31*100-100</f>
        <v>-8.0602312221678716</v>
      </c>
      <c r="BA31" s="64">
        <f>+'CUADRO 3'!BF31/'CUADRO 3'!BA31*100-100</f>
        <v>-2.2340818274029175</v>
      </c>
      <c r="BB31" s="65">
        <f>+'CUADRO 3'!BG31/'CUADRO 3'!BB31*100-100</f>
        <v>-8.2397441781396878</v>
      </c>
      <c r="BC31" s="65">
        <f>+'CUADRO 3'!BH31/'CUADRO 3'!BC31*100-100</f>
        <v>-4.8323891595669721</v>
      </c>
      <c r="BD31" s="65">
        <f>+'CUADRO 3'!BI31/'CUADRO 3'!BD31*100-100</f>
        <v>-0.8446022642945934</v>
      </c>
      <c r="BE31" s="65">
        <f>+'CUADRO 3'!BJ31/'CUADRO 3'!BE31*100-100</f>
        <v>6.0340368041229056</v>
      </c>
      <c r="BF31" s="64">
        <f>+'CUADRO 3'!BK31/'CUADRO 3'!BF31*100-100</f>
        <v>3.7696354621184867</v>
      </c>
      <c r="BG31" s="65">
        <f>+'CUADRO 3'!BL31/'CUADRO 3'!BG31*100-100</f>
        <v>2.6958400689781996</v>
      </c>
      <c r="BH31" s="65">
        <f>+'CUADRO 3'!BM31/'CUADRO 3'!BH31*100-100</f>
        <v>6.257256204020095</v>
      </c>
      <c r="BI31" s="65">
        <f>+'CUADRO 3'!BN31/'CUADRO 3'!BI31*100-100</f>
        <v>3.4997537810398143</v>
      </c>
      <c r="BJ31" s="65">
        <f>+'CUADRO 3'!BO31/'CUADRO 3'!BJ31*100-100</f>
        <v>2.5971428274140322</v>
      </c>
      <c r="BK31" s="64">
        <f>+'CUADRO 3'!BP31/'CUADRO 3'!BK31*100-100</f>
        <v>1.9372592710164724</v>
      </c>
      <c r="BL31" s="65">
        <f>+'CUADRO 3'!BQ31/'CUADRO 3'!BL31*100-100</f>
        <v>1.7225676225823605</v>
      </c>
      <c r="BM31" s="65">
        <f>+'CUADRO 3'!BR31/'CUADRO 3'!BM31*100-100</f>
        <v>2.0843699095284052</v>
      </c>
      <c r="BN31" s="65">
        <f>+'CUADRO 3'!BS31/'CUADRO 3'!BN31*100-100</f>
        <v>0.46927221757249526</v>
      </c>
      <c r="BO31" s="65">
        <f>+'CUADRO 3'!BT31/'CUADRO 3'!BO31*100-100</f>
        <v>3.4905426561588655</v>
      </c>
      <c r="BP31" s="64">
        <f>+'CUADRO 3'!BU31/'CUADRO 3'!BP31*100-100</f>
        <v>4.7458918898778677</v>
      </c>
      <c r="BQ31" s="65">
        <f>+'CUADRO 3'!BV31/'CUADRO 3'!BQ31*100-100</f>
        <v>5.18688976065053</v>
      </c>
      <c r="BR31" s="65">
        <f>+'CUADRO 3'!BW31/'CUADRO 3'!BR31*100-100</f>
        <v>5.7804409297973649</v>
      </c>
      <c r="BS31" s="65">
        <f>+'CUADRO 3'!BX31/'CUADRO 3'!BS31*100-100</f>
        <v>5.2553625123868812</v>
      </c>
      <c r="BT31" s="65">
        <f>+'CUADRO 3'!BY31/'CUADRO 3'!BT31*100-100</f>
        <v>2.7496189510285944</v>
      </c>
      <c r="BU31" s="64">
        <f>+'CUADRO 3'!BZ31/'CUADRO 3'!BU31*100-100</f>
        <v>2.7313989533544145</v>
      </c>
      <c r="BV31" s="65">
        <f>+'CUADRO 3'!CA31/'CUADRO 3'!BV31*100-100</f>
        <v>6.9349867643910983</v>
      </c>
      <c r="BW31" s="65">
        <f>+'CUADRO 3'!CB31/'CUADRO 3'!BW31*100-100</f>
        <v>3.6575894505887874</v>
      </c>
      <c r="BX31" s="65">
        <f>+'CUADRO 3'!CC31/'CUADRO 3'!BX31*100-100</f>
        <v>-0.68350707474728267</v>
      </c>
      <c r="BY31" s="65">
        <f>+'CUADRO 3'!CD31/'CUADRO 3'!BY31*100-100</f>
        <v>1.0274585587670089</v>
      </c>
      <c r="BZ31" s="64">
        <f>+'CUADRO 3'!CE31/'CUADRO 3'!BZ31*100-100</f>
        <v>0.37367791444560794</v>
      </c>
      <c r="CA31" s="65">
        <f>+'CUADRO 3'!CF31/'CUADRO 3'!CA31*100-100</f>
        <v>5.4684814844756318</v>
      </c>
      <c r="CB31" s="65">
        <f>+'CUADRO 3'!CG31/'CUADRO 3'!CB31*100-100</f>
        <v>-3.2463061137436284</v>
      </c>
      <c r="CC31" s="65">
        <f>+'CUADRO 3'!CH31/'CUADRO 3'!CC31*100-100</f>
        <v>-1.0588881261659395</v>
      </c>
      <c r="CD31" s="65">
        <f>+'CUADRO 3'!CI31/'CUADRO 3'!CD31*100-100</f>
        <v>0.37035185758287525</v>
      </c>
      <c r="CE31" s="64">
        <f>+'CUADRO 3'!CJ31/'CUADRO 3'!CE31*100-100</f>
        <v>8.504011067035421</v>
      </c>
      <c r="CF31" s="65">
        <f>+'CUADRO 3'!CK31/'CUADRO 3'!CF31*100-100</f>
        <v>2.4207060834631591</v>
      </c>
      <c r="CG31" s="65">
        <f>+'CUADRO 3'!CL31/'CUADRO 3'!CG31*100-100</f>
        <v>9.8401823961532244</v>
      </c>
      <c r="CH31" s="65">
        <f>+'CUADRO 3'!CM31/'CUADRO 3'!CH31*100-100</f>
        <v>13.770038478148749</v>
      </c>
      <c r="CI31" s="65">
        <f>+'CUADRO 3'!CN31/'CUADRO 3'!CI31*100-100</f>
        <v>8.666422662180068</v>
      </c>
      <c r="CJ31" s="64"/>
      <c r="CK31" s="65">
        <f>+'CUADRO 3'!CP31/'CUADRO 3'!CK31*100-100</f>
        <v>0.98233490037161175</v>
      </c>
      <c r="CL31" s="65">
        <f>+'CUADRO 3'!CQ31/'CUADRO 3'!CL31*100-100</f>
        <v>0.65474334195390327</v>
      </c>
    </row>
    <row r="32" spans="1:90" outlineLevel="1" x14ac:dyDescent="0.25">
      <c r="A32" s="31" t="s">
        <v>27</v>
      </c>
      <c r="B32" s="1"/>
      <c r="C32" s="64">
        <f>+'CUADRO 3'!H32/'CUADRO 3'!C32*100-100</f>
        <v>2.7423951498291643</v>
      </c>
      <c r="D32" s="65">
        <f>+'CUADRO 3'!I32/'CUADRO 3'!D32*100-100</f>
        <v>-3.3839045548839124</v>
      </c>
      <c r="E32" s="65">
        <f>+'CUADRO 3'!J32/'CUADRO 3'!E32*100-100</f>
        <v>22.919008227307486</v>
      </c>
      <c r="F32" s="65">
        <f>+'CUADRO 3'!K32/'CUADRO 3'!F32*100-100</f>
        <v>4.5196606103858841</v>
      </c>
      <c r="G32" s="65">
        <f>+'CUADRO 3'!L32/'CUADRO 3'!G32*100-100</f>
        <v>-10.032331237528709</v>
      </c>
      <c r="H32" s="64">
        <f>+'CUADRO 3'!M32/'CUADRO 3'!H32*100-100</f>
        <v>0.8862368411855357</v>
      </c>
      <c r="I32" s="65">
        <f>+'CUADRO 3'!N32/'CUADRO 3'!I32*100-100</f>
        <v>0.38910106097456776</v>
      </c>
      <c r="J32" s="65">
        <f>+'CUADRO 3'!O32/'CUADRO 3'!J32*100-100</f>
        <v>-12.764999291354073</v>
      </c>
      <c r="K32" s="65">
        <f>+'CUADRO 3'!P32/'CUADRO 3'!K32*100-100</f>
        <v>4.9197817855931874</v>
      </c>
      <c r="L32" s="65">
        <f>+'CUADRO 3'!Q32/'CUADRO 3'!L32*100-100</f>
        <v>12.561823084628628</v>
      </c>
      <c r="M32" s="64">
        <f>+'CUADRO 3'!R32/'CUADRO 3'!M32*100-100</f>
        <v>3.0678347752363351</v>
      </c>
      <c r="N32" s="65">
        <f>+'CUADRO 3'!S32/'CUADRO 3'!N32*100-100</f>
        <v>8.5347196283201043</v>
      </c>
      <c r="O32" s="65">
        <f>+'CUADRO 3'!T32/'CUADRO 3'!O32*100-100</f>
        <v>8.2468364547329429</v>
      </c>
      <c r="P32" s="65">
        <f>+'CUADRO 3'!U32/'CUADRO 3'!P32*100-100</f>
        <v>-0.91811324677202322</v>
      </c>
      <c r="Q32" s="65">
        <f>+'CUADRO 3'!V32/'CUADRO 3'!Q32*100-100</f>
        <v>-2.3909659130515735</v>
      </c>
      <c r="R32" s="64">
        <f>+'CUADRO 3'!W32/'CUADRO 3'!R32*100-100</f>
        <v>-1.1967877311567605</v>
      </c>
      <c r="S32" s="65">
        <f>+'CUADRO 3'!X32/'CUADRO 3'!S32*100-100</f>
        <v>2.5193643130913586</v>
      </c>
      <c r="T32" s="65">
        <f>+'CUADRO 3'!Y32/'CUADRO 3'!T32*100-100</f>
        <v>1.8528919057625046</v>
      </c>
      <c r="U32" s="65">
        <f>+'CUADRO 3'!Z32/'CUADRO 3'!U32*100-100</f>
        <v>-8.5405097211927625</v>
      </c>
      <c r="V32" s="65">
        <f>+'CUADRO 3'!AA32/'CUADRO 3'!V32*100-100</f>
        <v>-0.28327937535706837</v>
      </c>
      <c r="W32" s="64">
        <f>+'CUADRO 3'!AB32/'CUADRO 3'!W32*100-100</f>
        <v>11.20521468127103</v>
      </c>
      <c r="X32" s="65">
        <f>+'CUADRO 3'!AC32/'CUADRO 3'!X32*100-100</f>
        <v>1.658458298269565</v>
      </c>
      <c r="Y32" s="65">
        <f>+'CUADRO 3'!AD32/'CUADRO 3'!Y32*100-100</f>
        <v>2.7012059761656957</v>
      </c>
      <c r="Z32" s="65">
        <f>+'CUADRO 3'!AE32/'CUADRO 3'!Z32*100-100</f>
        <v>20.989858538203137</v>
      </c>
      <c r="AA32" s="65">
        <f>+'CUADRO 3'!AF32/'CUADRO 3'!AA32*100-100</f>
        <v>20.291484637971791</v>
      </c>
      <c r="AB32" s="64">
        <f>+'CUADRO 3'!AG32/'CUADRO 3'!AB32*100-100</f>
        <v>1.4565329042804507</v>
      </c>
      <c r="AC32" s="65">
        <f>+'CUADRO 3'!AH32/'CUADRO 3'!AC32*100-100</f>
        <v>7.3473034254243572</v>
      </c>
      <c r="AD32" s="65">
        <f>+'CUADRO 3'!AI32/'CUADRO 3'!AD32*100-100</f>
        <v>-7.5785171591032565</v>
      </c>
      <c r="AE32" s="65">
        <f>+'CUADRO 3'!AJ32/'CUADRO 3'!AE32*100-100</f>
        <v>2.4356865800223346</v>
      </c>
      <c r="AF32" s="65">
        <f>+'CUADRO 3'!AK32/'CUADRO 3'!AF32*100-100</f>
        <v>3.0927446322503584</v>
      </c>
      <c r="AG32" s="64">
        <f>+'CUADRO 3'!AL32/'CUADRO 3'!AG32*100-100</f>
        <v>5.1020672647898522</v>
      </c>
      <c r="AH32" s="65">
        <f>+'CUADRO 3'!AM32/'CUADRO 3'!AH32*100-100</f>
        <v>4.3021785849732339</v>
      </c>
      <c r="AI32" s="65">
        <f>+'CUADRO 3'!AN32/'CUADRO 3'!AI32*100-100</f>
        <v>9.0728573002534034</v>
      </c>
      <c r="AJ32" s="65">
        <f>+'CUADRO 3'!AO32/'CUADRO 3'!AJ32*100-100</f>
        <v>11.690676431531941</v>
      </c>
      <c r="AK32" s="65">
        <f>+'CUADRO 3'!AP32/'CUADRO 3'!AK32*100-100</f>
        <v>-3.5235710036902788</v>
      </c>
      <c r="AL32" s="64">
        <f>+'CUADRO 3'!AQ32/'CUADRO 3'!AL32*100-100</f>
        <v>-2.5900865761212657</v>
      </c>
      <c r="AM32" s="65">
        <f>+'CUADRO 3'!AR32/'CUADRO 3'!AM32*100-100</f>
        <v>-3.7693999866677217</v>
      </c>
      <c r="AN32" s="65">
        <f>+'CUADRO 3'!AS32/'CUADRO 3'!AN32*100-100</f>
        <v>-7.8704925973796236</v>
      </c>
      <c r="AO32" s="65">
        <f>+'CUADRO 3'!AT32/'CUADRO 3'!AO32*100-100</f>
        <v>-3.4541769871650416</v>
      </c>
      <c r="AP32" s="65">
        <f>+'CUADRO 3'!AU32/'CUADRO 3'!AP32*100-100</f>
        <v>4.1213642503826122</v>
      </c>
      <c r="AQ32" s="64">
        <f>+'CUADRO 3'!AV32/'CUADRO 3'!AQ32*100-100</f>
        <v>2.535780918118121</v>
      </c>
      <c r="AR32" s="65">
        <f>+'CUADRO 3'!AW32/'CUADRO 3'!AR32*100-100</f>
        <v>1.4767653485984908</v>
      </c>
      <c r="AS32" s="65">
        <f>+'CUADRO 3'!AX32/'CUADRO 3'!AS32*100-100</f>
        <v>-1.7722137221970513</v>
      </c>
      <c r="AT32" s="65">
        <f>+'CUADRO 3'!AY32/'CUADRO 3'!AT32*100-100</f>
        <v>4.4362347233883668</v>
      </c>
      <c r="AU32" s="65">
        <f>+'CUADRO 3'!AZ32/'CUADRO 3'!AU32*100-100</f>
        <v>4.863708836695892</v>
      </c>
      <c r="AV32" s="64">
        <f>+'CUADRO 3'!BA32/'CUADRO 3'!AV32*100-100</f>
        <v>5.4404601977891218</v>
      </c>
      <c r="AW32" s="65">
        <f>+'CUADRO 3'!BB32/'CUADRO 3'!AW32*100-100</f>
        <v>7.0388941983476059</v>
      </c>
      <c r="AX32" s="65">
        <f>+'CUADRO 3'!BC32/'CUADRO 3'!AX32*100-100</f>
        <v>11.833006083299111</v>
      </c>
      <c r="AY32" s="65">
        <f>+'CUADRO 3'!BD32/'CUADRO 3'!AY32*100-100</f>
        <v>2.9862825739737104</v>
      </c>
      <c r="AZ32" s="65">
        <f>+'CUADRO 3'!BE32/'CUADRO 3'!AZ32*100-100</f>
        <v>1.9336481458468882</v>
      </c>
      <c r="BA32" s="64">
        <f>+'CUADRO 3'!BF32/'CUADRO 3'!BA32*100-100</f>
        <v>1.7550248362489924</v>
      </c>
      <c r="BB32" s="65">
        <f>+'CUADRO 3'!BG32/'CUADRO 3'!BB32*100-100</f>
        <v>0.69708430526378606</v>
      </c>
      <c r="BC32" s="65">
        <f>+'CUADRO 3'!BH32/'CUADRO 3'!BC32*100-100</f>
        <v>1.9830368910191538</v>
      </c>
      <c r="BD32" s="65">
        <f>+'CUADRO 3'!BI32/'CUADRO 3'!BD32*100-100</f>
        <v>1.5038833115618218</v>
      </c>
      <c r="BE32" s="65">
        <f>+'CUADRO 3'!BJ32/'CUADRO 3'!BE32*100-100</f>
        <v>2.8157802737613906</v>
      </c>
      <c r="BF32" s="64">
        <f>+'CUADRO 3'!BK32/'CUADRO 3'!BF32*100-100</f>
        <v>3.0096325901851912</v>
      </c>
      <c r="BG32" s="65">
        <f>+'CUADRO 3'!BL32/'CUADRO 3'!BG32*100-100</f>
        <v>2.4917090172114484</v>
      </c>
      <c r="BH32" s="65">
        <f>+'CUADRO 3'!BM32/'CUADRO 3'!BH32*100-100</f>
        <v>5.445514823802597</v>
      </c>
      <c r="BI32" s="65">
        <f>+'CUADRO 3'!BN32/'CUADRO 3'!BI32*100-100</f>
        <v>7.8446787783477134E-2</v>
      </c>
      <c r="BJ32" s="65">
        <f>+'CUADRO 3'!BO32/'CUADRO 3'!BJ32*100-100</f>
        <v>4.5611875338932748</v>
      </c>
      <c r="BK32" s="64">
        <f>+'CUADRO 3'!BP32/'CUADRO 3'!BK32*100-100</f>
        <v>1.3220645307188619</v>
      </c>
      <c r="BL32" s="65">
        <f>+'CUADRO 3'!BQ32/'CUADRO 3'!BL32*100-100</f>
        <v>3.0885847450803539</v>
      </c>
      <c r="BM32" s="65">
        <f>+'CUADRO 3'!BR32/'CUADRO 3'!BM32*100-100</f>
        <v>2.4800501199207616</v>
      </c>
      <c r="BN32" s="65">
        <f>+'CUADRO 3'!BS32/'CUADRO 3'!BN32*100-100</f>
        <v>2.3652208364855341</v>
      </c>
      <c r="BO32" s="65">
        <f>+'CUADRO 3'!BT32/'CUADRO 3'!BO32*100-100</f>
        <v>-2.1852783878568687</v>
      </c>
      <c r="BP32" s="64">
        <f>+'CUADRO 3'!BU32/'CUADRO 3'!BP32*100-100</f>
        <v>5.263714451950662</v>
      </c>
      <c r="BQ32" s="65">
        <f>+'CUADRO 3'!BV32/'CUADRO 3'!BQ32*100-100</f>
        <v>6.1188865174152056</v>
      </c>
      <c r="BR32" s="65">
        <f>+'CUADRO 3'!BW32/'CUADRO 3'!BR32*100-100</f>
        <v>3.5235272323082683</v>
      </c>
      <c r="BS32" s="65">
        <f>+'CUADRO 3'!BX32/'CUADRO 3'!BS32*100-100</f>
        <v>6.7597123214312376</v>
      </c>
      <c r="BT32" s="65">
        <f>+'CUADRO 3'!BY32/'CUADRO 3'!BT32*100-100</f>
        <v>4.3735774748740113</v>
      </c>
      <c r="BU32" s="64">
        <f>+'CUADRO 3'!BZ32/'CUADRO 3'!BU32*100-100</f>
        <v>0.67118799120243011</v>
      </c>
      <c r="BV32" s="65">
        <f>+'CUADRO 3'!CA32/'CUADRO 3'!BV32*100-100</f>
        <v>5.1258877357666819</v>
      </c>
      <c r="BW32" s="65">
        <f>+'CUADRO 3'!CB32/'CUADRO 3'!BW32*100-100</f>
        <v>0.53207353590303796</v>
      </c>
      <c r="BX32" s="65">
        <f>+'CUADRO 3'!CC32/'CUADRO 3'!BX32*100-100</f>
        <v>-4.1102419296869357</v>
      </c>
      <c r="BY32" s="65">
        <f>+'CUADRO 3'!CD32/'CUADRO 3'!BY32*100-100</f>
        <v>1.5325107236547666</v>
      </c>
      <c r="BZ32" s="64">
        <f>+'CUADRO 3'!CE32/'CUADRO 3'!BZ32*100-100</f>
        <v>4.534846491656424</v>
      </c>
      <c r="CA32" s="65">
        <f>+'CUADRO 3'!CF32/'CUADRO 3'!CA32*100-100</f>
        <v>-0.64934536283064404</v>
      </c>
      <c r="CB32" s="65">
        <f>+'CUADRO 3'!CG32/'CUADRO 3'!CB32*100-100</f>
        <v>4.1250835617684629</v>
      </c>
      <c r="CC32" s="65">
        <f>+'CUADRO 3'!CH32/'CUADRO 3'!CC32*100-100</f>
        <v>7.2557790869164762</v>
      </c>
      <c r="CD32" s="65">
        <f>+'CUADRO 3'!CI32/'CUADRO 3'!CD32*100-100</f>
        <v>7.3042890697899026</v>
      </c>
      <c r="CE32" s="64">
        <f>+'CUADRO 3'!CJ32/'CUADRO 3'!CE32*100-100</f>
        <v>4.0263938993761172</v>
      </c>
      <c r="CF32" s="65">
        <f>+'CUADRO 3'!CK32/'CUADRO 3'!CF32*100-100</f>
        <v>3.0643969129863819</v>
      </c>
      <c r="CG32" s="65">
        <f>+'CUADRO 3'!CL32/'CUADRO 3'!CG32*100-100</f>
        <v>9.9015900211027628</v>
      </c>
      <c r="CH32" s="65">
        <f>+'CUADRO 3'!CM32/'CUADRO 3'!CH32*100-100</f>
        <v>1.4124246572636707</v>
      </c>
      <c r="CI32" s="65">
        <f>+'CUADRO 3'!CN32/'CUADRO 3'!CI32*100-100</f>
        <v>2.8483527291591031</v>
      </c>
      <c r="CJ32" s="64"/>
      <c r="CK32" s="65">
        <f>+'CUADRO 3'!CP32/'CUADRO 3'!CK32*100-100</f>
        <v>5.0524196690238057</v>
      </c>
      <c r="CL32" s="65">
        <f>+'CUADRO 3'!CQ32/'CUADRO 3'!CL32*100-100</f>
        <v>8.5843415139993198</v>
      </c>
    </row>
    <row r="33" spans="1:90" ht="30" outlineLevel="1" x14ac:dyDescent="0.25">
      <c r="A33" s="31" t="s">
        <v>34</v>
      </c>
      <c r="B33" s="1"/>
      <c r="C33" s="64">
        <f>+'CUADRO 3'!H33/'CUADRO 3'!C33*100-100</f>
        <v>5.2848203278033736</v>
      </c>
      <c r="D33" s="65">
        <f>+'CUADRO 3'!I33/'CUADRO 3'!D33*100-100</f>
        <v>5.4036064011314267</v>
      </c>
      <c r="E33" s="65">
        <f>+'CUADRO 3'!J33/'CUADRO 3'!E33*100-100</f>
        <v>7.8726670774629497</v>
      </c>
      <c r="F33" s="65">
        <f>+'CUADRO 3'!K33/'CUADRO 3'!F33*100-100</f>
        <v>4.3525478365334322</v>
      </c>
      <c r="G33" s="65">
        <f>+'CUADRO 3'!L33/'CUADRO 3'!G33*100-100</f>
        <v>3.4418802120940768</v>
      </c>
      <c r="H33" s="64">
        <f>+'CUADRO 3'!M33/'CUADRO 3'!H33*100-100</f>
        <v>-7.3782682390277472</v>
      </c>
      <c r="I33" s="65">
        <f>+'CUADRO 3'!N33/'CUADRO 3'!I33*100-100</f>
        <v>0.91619619607941161</v>
      </c>
      <c r="J33" s="65">
        <f>+'CUADRO 3'!O33/'CUADRO 3'!J33*100-100</f>
        <v>-8.609298086192581</v>
      </c>
      <c r="K33" s="65">
        <f>+'CUADRO 3'!P33/'CUADRO 3'!K33*100-100</f>
        <v>-12.151130492949775</v>
      </c>
      <c r="L33" s="65">
        <f>+'CUADRO 3'!Q33/'CUADRO 3'!L33*100-100</f>
        <v>-9.5834700196378861</v>
      </c>
      <c r="M33" s="64">
        <f>+'CUADRO 3'!R33/'CUADRO 3'!M33*100-100</f>
        <v>2.2512097458716056</v>
      </c>
      <c r="N33" s="65">
        <f>+'CUADRO 3'!S33/'CUADRO 3'!N33*100-100</f>
        <v>-5.6897750248214152</v>
      </c>
      <c r="O33" s="65">
        <f>+'CUADRO 3'!T33/'CUADRO 3'!O33*100-100</f>
        <v>1.9845239518556639</v>
      </c>
      <c r="P33" s="65">
        <f>+'CUADRO 3'!U33/'CUADRO 3'!P33*100-100</f>
        <v>6.4079164304167193</v>
      </c>
      <c r="Q33" s="65">
        <f>+'CUADRO 3'!V33/'CUADRO 3'!Q33*100-100</f>
        <v>7.4317977366142429</v>
      </c>
      <c r="R33" s="64">
        <f>+'CUADRO 3'!W33/'CUADRO 3'!R33*100-100</f>
        <v>2.7543994461804147</v>
      </c>
      <c r="S33" s="65">
        <f>+'CUADRO 3'!X33/'CUADRO 3'!S33*100-100</f>
        <v>3.7827185617547769</v>
      </c>
      <c r="T33" s="65">
        <f>+'CUADRO 3'!Y33/'CUADRO 3'!T33*100-100</f>
        <v>2.8331621841407184</v>
      </c>
      <c r="U33" s="65">
        <f>+'CUADRO 3'!Z33/'CUADRO 3'!U33*100-100</f>
        <v>2.2851342656505125</v>
      </c>
      <c r="V33" s="65">
        <f>+'CUADRO 3'!AA33/'CUADRO 3'!V33*100-100</f>
        <v>2.1089706816681826</v>
      </c>
      <c r="W33" s="64">
        <f>+'CUADRO 3'!AB33/'CUADRO 3'!W33*100-100</f>
        <v>2.2179317091970887</v>
      </c>
      <c r="X33" s="65">
        <f>+'CUADRO 3'!AC33/'CUADRO 3'!X33*100-100</f>
        <v>2.3589237779398502</v>
      </c>
      <c r="Y33" s="65">
        <f>+'CUADRO 3'!AD33/'CUADRO 3'!Y33*100-100</f>
        <v>2.3608593759019101</v>
      </c>
      <c r="Z33" s="65">
        <f>+'CUADRO 3'!AE33/'CUADRO 3'!Z33*100-100</f>
        <v>2.2321307931360508</v>
      </c>
      <c r="AA33" s="65">
        <f>+'CUADRO 3'!AF33/'CUADRO 3'!AA33*100-100</f>
        <v>1.9098564662671578</v>
      </c>
      <c r="AB33" s="64">
        <f>+'CUADRO 3'!AG33/'CUADRO 3'!AB33*100-100</f>
        <v>2.6579681036576801</v>
      </c>
      <c r="AC33" s="65">
        <f>+'CUADRO 3'!AH33/'CUADRO 3'!AC33*100-100</f>
        <v>2.9988431034831109</v>
      </c>
      <c r="AD33" s="65">
        <f>+'CUADRO 3'!AI33/'CUADRO 3'!AD33*100-100</f>
        <v>2.0984650260528213</v>
      </c>
      <c r="AE33" s="65">
        <f>+'CUADRO 3'!AJ33/'CUADRO 3'!AE33*100-100</f>
        <v>2.4625600991544019</v>
      </c>
      <c r="AF33" s="65">
        <f>+'CUADRO 3'!AK33/'CUADRO 3'!AF33*100-100</f>
        <v>3.0931104491767769</v>
      </c>
      <c r="AG33" s="64">
        <f>+'CUADRO 3'!AL33/'CUADRO 3'!AG33*100-100</f>
        <v>6.6671610824173371</v>
      </c>
      <c r="AH33" s="65">
        <f>+'CUADRO 3'!AM33/'CUADRO 3'!AH33*100-100</f>
        <v>4.2305359911375149</v>
      </c>
      <c r="AI33" s="65">
        <f>+'CUADRO 3'!AN33/'CUADRO 3'!AI33*100-100</f>
        <v>11.188835328832809</v>
      </c>
      <c r="AJ33" s="65">
        <f>+'CUADRO 3'!AO33/'CUADRO 3'!AJ33*100-100</f>
        <v>5.2294092101925429</v>
      </c>
      <c r="AK33" s="65">
        <f>+'CUADRO 3'!AP33/'CUADRO 3'!AK33*100-100</f>
        <v>5.9028666220089576</v>
      </c>
      <c r="AL33" s="64">
        <f>+'CUADRO 3'!AQ33/'CUADRO 3'!AL33*100-100</f>
        <v>2.5776598837113198</v>
      </c>
      <c r="AM33" s="65">
        <f>+'CUADRO 3'!AR33/'CUADRO 3'!AM33*100-100</f>
        <v>0.27975222713409664</v>
      </c>
      <c r="AN33" s="65">
        <f>+'CUADRO 3'!AS33/'CUADRO 3'!AN33*100-100</f>
        <v>-1.309665144974673</v>
      </c>
      <c r="AO33" s="65">
        <f>+'CUADRO 3'!AT33/'CUADRO 3'!AO33*100-100</f>
        <v>5.509701531161241</v>
      </c>
      <c r="AP33" s="65">
        <f>+'CUADRO 3'!AU33/'CUADRO 3'!AP33*100-100</f>
        <v>6.2257881491898104</v>
      </c>
      <c r="AQ33" s="64">
        <f>+'CUADRO 3'!AV33/'CUADRO 3'!AQ33*100-100</f>
        <v>4.8401204543180256</v>
      </c>
      <c r="AR33" s="65">
        <f>+'CUADRO 3'!AW33/'CUADRO 3'!AR33*100-100</f>
        <v>5.4808176741094883</v>
      </c>
      <c r="AS33" s="65">
        <f>+'CUADRO 3'!AX33/'CUADRO 3'!AS33*100-100</f>
        <v>2.1084739108441255</v>
      </c>
      <c r="AT33" s="65">
        <f>+'CUADRO 3'!AY33/'CUADRO 3'!AT33*100-100</f>
        <v>3.8231911259935032</v>
      </c>
      <c r="AU33" s="65">
        <f>+'CUADRO 3'!AZ33/'CUADRO 3'!AU33*100-100</f>
        <v>8.0096550825269048</v>
      </c>
      <c r="AV33" s="64">
        <f>+'CUADRO 3'!BA33/'CUADRO 3'!AV33*100-100</f>
        <v>5.9664802061430322</v>
      </c>
      <c r="AW33" s="65">
        <f>+'CUADRO 3'!BB33/'CUADRO 3'!AW33*100-100</f>
        <v>0.69155098473609655</v>
      </c>
      <c r="AX33" s="65">
        <f>+'CUADRO 3'!BC33/'CUADRO 3'!AX33*100-100</f>
        <v>9.4310952931404586</v>
      </c>
      <c r="AY33" s="65">
        <f>+'CUADRO 3'!BD33/'CUADRO 3'!AY33*100-100</f>
        <v>6.7380427809082448</v>
      </c>
      <c r="AZ33" s="65">
        <f>+'CUADRO 3'!BE33/'CUADRO 3'!AZ33*100-100</f>
        <v>6.8189561752610928</v>
      </c>
      <c r="BA33" s="64">
        <f>+'CUADRO 3'!BF33/'CUADRO 3'!BA33*100-100</f>
        <v>3.9976060673409819</v>
      </c>
      <c r="BB33" s="65">
        <f>+'CUADRO 3'!BG33/'CUADRO 3'!BB33*100-100</f>
        <v>8.0868215880705208</v>
      </c>
      <c r="BC33" s="65">
        <f>+'CUADRO 3'!BH33/'CUADRO 3'!BC33*100-100</f>
        <v>4.26528435792126</v>
      </c>
      <c r="BD33" s="65">
        <f>+'CUADRO 3'!BI33/'CUADRO 3'!BD33*100-100</f>
        <v>2.0407069729299536</v>
      </c>
      <c r="BE33" s="65">
        <f>+'CUADRO 3'!BJ33/'CUADRO 3'!BE33*100-100</f>
        <v>2.0050613845156988</v>
      </c>
      <c r="BF33" s="64">
        <f>+'CUADRO 3'!BK33/'CUADRO 3'!BF33*100-100</f>
        <v>2.4194652302442137</v>
      </c>
      <c r="BG33" s="65">
        <f>+'CUADRO 3'!BL33/'CUADRO 3'!BG33*100-100</f>
        <v>1.0622565686346803</v>
      </c>
      <c r="BH33" s="65">
        <f>+'CUADRO 3'!BM33/'CUADRO 3'!BH33*100-100</f>
        <v>2.7132670452704559</v>
      </c>
      <c r="BI33" s="65">
        <f>+'CUADRO 3'!BN33/'CUADRO 3'!BI33*100-100</f>
        <v>5.4503673532755812</v>
      </c>
      <c r="BJ33" s="65">
        <f>+'CUADRO 3'!BO33/'CUADRO 3'!BJ33*100-100</f>
        <v>0.50389839949014004</v>
      </c>
      <c r="BK33" s="64">
        <f>+'CUADRO 3'!BP33/'CUADRO 3'!BK33*100-100</f>
        <v>2.5380484976168987</v>
      </c>
      <c r="BL33" s="65">
        <f>+'CUADRO 3'!BQ33/'CUADRO 3'!BL33*100-100</f>
        <v>4.7713145974762625</v>
      </c>
      <c r="BM33" s="65">
        <f>+'CUADRO 3'!BR33/'CUADRO 3'!BM33*100-100</f>
        <v>1.9762791817694989</v>
      </c>
      <c r="BN33" s="65">
        <f>+'CUADRO 3'!BS33/'CUADRO 3'!BN33*100-100</f>
        <v>-0.3180545196110387</v>
      </c>
      <c r="BO33" s="65">
        <f>+'CUADRO 3'!BT33/'CUADRO 3'!BO33*100-100</f>
        <v>3.8763692932610354</v>
      </c>
      <c r="BP33" s="64">
        <f>+'CUADRO 3'!BU33/'CUADRO 3'!BP33*100-100</f>
        <v>2.5442815976301887</v>
      </c>
      <c r="BQ33" s="65">
        <f>+'CUADRO 3'!BV33/'CUADRO 3'!BQ33*100-100</f>
        <v>1.8804530548130316</v>
      </c>
      <c r="BR33" s="65">
        <f>+'CUADRO 3'!BW33/'CUADRO 3'!BR33*100-100</f>
        <v>3.0320497683478607</v>
      </c>
      <c r="BS33" s="65">
        <f>+'CUADRO 3'!BX33/'CUADRO 3'!BS33*100-100</f>
        <v>4.8954010792753735</v>
      </c>
      <c r="BT33" s="65">
        <f>+'CUADRO 3'!BY33/'CUADRO 3'!BT33*100-100</f>
        <v>0.42712642817474489</v>
      </c>
      <c r="BU33" s="64">
        <f>+'CUADRO 3'!BZ33/'CUADRO 3'!BU33*100-100</f>
        <v>2.2368700939573642</v>
      </c>
      <c r="BV33" s="65">
        <f>+'CUADRO 3'!CA33/'CUADRO 3'!BV33*100-100</f>
        <v>-0.13925044956150145</v>
      </c>
      <c r="BW33" s="65">
        <f>+'CUADRO 3'!CB33/'CUADRO 3'!BW33*100-100</f>
        <v>3.2439697871348159</v>
      </c>
      <c r="BX33" s="65">
        <f>+'CUADRO 3'!CC33/'CUADRO 3'!BX33*100-100</f>
        <v>1.614382739056623</v>
      </c>
      <c r="BY33" s="65">
        <f>+'CUADRO 3'!CD33/'CUADRO 3'!BY33*100-100</f>
        <v>4.0916523498703867</v>
      </c>
      <c r="BZ33" s="64">
        <f>+'CUADRO 3'!CE33/'CUADRO 3'!BZ33*100-100</f>
        <v>0.56140689186206316</v>
      </c>
      <c r="CA33" s="65">
        <f>+'CUADRO 3'!CF33/'CUADRO 3'!CA33*100-100</f>
        <v>5.1122112103945341</v>
      </c>
      <c r="CB33" s="65">
        <f>+'CUADRO 3'!CG33/'CUADRO 3'!CB33*100-100</f>
        <v>-2.3693521651043454</v>
      </c>
      <c r="CC33" s="65">
        <f>+'CUADRO 3'!CH33/'CUADRO 3'!CC33*100-100</f>
        <v>1.7007090363158284</v>
      </c>
      <c r="CD33" s="65">
        <f>+'CUADRO 3'!CI33/'CUADRO 3'!CD33*100-100</f>
        <v>-1.7218154323689703</v>
      </c>
      <c r="CE33" s="64">
        <f>+'CUADRO 3'!CJ33/'CUADRO 3'!CE33*100-100</f>
        <v>1.0487483145341656</v>
      </c>
      <c r="CF33" s="65">
        <f>+'CUADRO 3'!CK33/'CUADRO 3'!CF33*100-100</f>
        <v>-0.84978301877067963</v>
      </c>
      <c r="CG33" s="65">
        <f>+'CUADRO 3'!CL33/'CUADRO 3'!CG33*100-100</f>
        <v>4.1231278819001744</v>
      </c>
      <c r="CH33" s="65">
        <f>+'CUADRO 3'!CM33/'CUADRO 3'!CH33*100-100</f>
        <v>0.84334754274091495</v>
      </c>
      <c r="CI33" s="65">
        <f>+'CUADRO 3'!CN33/'CUADRO 3'!CI33*100-100</f>
        <v>-1.3666000913104881E-2</v>
      </c>
      <c r="CJ33" s="64"/>
      <c r="CK33" s="65">
        <f>+'CUADRO 3'!CP33/'CUADRO 3'!CK33*100-100</f>
        <v>2.3265750827021066</v>
      </c>
      <c r="CL33" s="65">
        <f>+'CUADRO 3'!CQ33/'CUADRO 3'!CL33*100-100</f>
        <v>1.9857458085162989</v>
      </c>
    </row>
    <row r="34" spans="1:90" s="1" customFormat="1" ht="30" outlineLevel="1" x14ac:dyDescent="0.25">
      <c r="A34" s="31" t="s">
        <v>134</v>
      </c>
      <c r="C34" s="64">
        <f>+'CUADRO 3'!H34/'CUADRO 3'!C34*100-100</f>
        <v>5.6670147720190727</v>
      </c>
      <c r="D34" s="65">
        <f>+'CUADRO 3'!I34/'CUADRO 3'!D34*100-100</f>
        <v>3.0327401072899391</v>
      </c>
      <c r="E34" s="65">
        <f>+'CUADRO 3'!J34/'CUADRO 3'!E34*100-100</f>
        <v>10.052237149831882</v>
      </c>
      <c r="F34" s="65">
        <f>+'CUADRO 3'!K34/'CUADRO 3'!F34*100-100</f>
        <v>3.5164817245680666</v>
      </c>
      <c r="G34" s="65">
        <f>+'CUADRO 3'!L34/'CUADRO 3'!G34*100-100</f>
        <v>6.0797057222506083</v>
      </c>
      <c r="H34" s="64">
        <f>+'CUADRO 3'!M34/'CUADRO 3'!H34*100-100</f>
        <v>2.8700796783853093</v>
      </c>
      <c r="I34" s="65">
        <f>+'CUADRO 3'!N34/'CUADRO 3'!I34*100-100</f>
        <v>4.2048142669184614</v>
      </c>
      <c r="J34" s="65">
        <f>+'CUADRO 3'!O34/'CUADRO 3'!J34*100-100</f>
        <v>3.2884786908127239E-2</v>
      </c>
      <c r="K34" s="65">
        <f>+'CUADRO 3'!P34/'CUADRO 3'!K34*100-100</f>
        <v>3.917645946882601</v>
      </c>
      <c r="L34" s="65">
        <f>+'CUADRO 3'!Q34/'CUADRO 3'!L34*100-100</f>
        <v>3.4623620132268229</v>
      </c>
      <c r="M34" s="64">
        <f>+'CUADRO 3'!R34/'CUADRO 3'!M34*100-100</f>
        <v>-1.6848108631193384</v>
      </c>
      <c r="N34" s="65">
        <f>+'CUADRO 3'!S34/'CUADRO 3'!N34*100-100</f>
        <v>-3.3843723218432871</v>
      </c>
      <c r="O34" s="65">
        <f>+'CUADRO 3'!T34/'CUADRO 3'!O34*100-100</f>
        <v>-1.4329642247401608</v>
      </c>
      <c r="P34" s="65">
        <f>+'CUADRO 3'!U34/'CUADRO 3'!P34*100-100</f>
        <v>-0.45536539889948813</v>
      </c>
      <c r="Q34" s="65">
        <f>+'CUADRO 3'!V34/'CUADRO 3'!Q34*100-100</f>
        <v>-1.5860753614998373</v>
      </c>
      <c r="R34" s="64">
        <f>+'CUADRO 3'!W34/'CUADRO 3'!R34*100-100</f>
        <v>5.6780359254444761</v>
      </c>
      <c r="S34" s="65">
        <f>+'CUADRO 3'!X34/'CUADRO 3'!S34*100-100</f>
        <v>5.9254995894944216</v>
      </c>
      <c r="T34" s="65">
        <f>+'CUADRO 3'!Y34/'CUADRO 3'!T34*100-100</f>
        <v>8.7372531251671575</v>
      </c>
      <c r="U34" s="65">
        <f>+'CUADRO 3'!Z34/'CUADRO 3'!U34*100-100</f>
        <v>4.8205687345245707</v>
      </c>
      <c r="V34" s="65">
        <f>+'CUADRO 3'!AA34/'CUADRO 3'!V34*100-100</f>
        <v>3.3449908368967698</v>
      </c>
      <c r="W34" s="64">
        <f>+'CUADRO 3'!AB34/'CUADRO 3'!W34*100-100</f>
        <v>5.3020393979346494</v>
      </c>
      <c r="X34" s="65">
        <f>+'CUADRO 3'!AC34/'CUADRO 3'!X34*100-100</f>
        <v>5.9259531529919087</v>
      </c>
      <c r="Y34" s="65">
        <f>+'CUADRO 3'!AD34/'CUADRO 3'!Y34*100-100</f>
        <v>1.5836593439662892</v>
      </c>
      <c r="Z34" s="65">
        <f>+'CUADRO 3'!AE34/'CUADRO 3'!Z34*100-100</f>
        <v>5.1913147824773205</v>
      </c>
      <c r="AA34" s="65">
        <f>+'CUADRO 3'!AF34/'CUADRO 3'!AA34*100-100</f>
        <v>8.6356939454975077</v>
      </c>
      <c r="AB34" s="64">
        <f>+'CUADRO 3'!AG34/'CUADRO 3'!AB34*100-100</f>
        <v>7.7099548291584767</v>
      </c>
      <c r="AC34" s="65">
        <f>+'CUADRO 3'!AH34/'CUADRO 3'!AC34*100-100</f>
        <v>14.111825231586266</v>
      </c>
      <c r="AD34" s="65">
        <f>+'CUADRO 3'!AI34/'CUADRO 3'!AD34*100-100</f>
        <v>7.4571660518707432</v>
      </c>
      <c r="AE34" s="65">
        <f>+'CUADRO 3'!AJ34/'CUADRO 3'!AE34*100-100</f>
        <v>6.5651948138040694</v>
      </c>
      <c r="AF34" s="65">
        <f>+'CUADRO 3'!AK34/'CUADRO 3'!AF34*100-100</f>
        <v>3.3068486181562378</v>
      </c>
      <c r="AG34" s="64">
        <f>+'CUADRO 3'!AL34/'CUADRO 3'!AG34*100-100</f>
        <v>-0.68989572008894129</v>
      </c>
      <c r="AH34" s="65">
        <f>+'CUADRO 3'!AM34/'CUADRO 3'!AH34*100-100</f>
        <v>0.92112708830234169</v>
      </c>
      <c r="AI34" s="65">
        <f>+'CUADRO 3'!AN34/'CUADRO 3'!AI34*100-100</f>
        <v>4.0065527794308338</v>
      </c>
      <c r="AJ34" s="65">
        <f>+'CUADRO 3'!AO34/'CUADRO 3'!AJ34*100-100</f>
        <v>-3.1067387407936309</v>
      </c>
      <c r="AK34" s="65">
        <f>+'CUADRO 3'!AP34/'CUADRO 3'!AK34*100-100</f>
        <v>-4.5045697484103613</v>
      </c>
      <c r="AL34" s="64">
        <f>+'CUADRO 3'!AQ34/'CUADRO 3'!AL34*100-100</f>
        <v>-5.0445840559325603</v>
      </c>
      <c r="AM34" s="65">
        <f>+'CUADRO 3'!AR34/'CUADRO 3'!AM34*100-100</f>
        <v>-8.9444442261008561</v>
      </c>
      <c r="AN34" s="65">
        <f>+'CUADRO 3'!AS34/'CUADRO 3'!AN34*100-100</f>
        <v>-8.7846844344082768</v>
      </c>
      <c r="AO34" s="65">
        <f>+'CUADRO 3'!AT34/'CUADRO 3'!AO34*100-100</f>
        <v>0.33050621889383081</v>
      </c>
      <c r="AP34" s="65">
        <f>+'CUADRO 3'!AU34/'CUADRO 3'!AP34*100-100</f>
        <v>-2.4342253126891649</v>
      </c>
      <c r="AQ34" s="64">
        <f>+'CUADRO 3'!AV34/'CUADRO 3'!AQ34*100-100</f>
        <v>3.2390457830317416</v>
      </c>
      <c r="AR34" s="65">
        <f>+'CUADRO 3'!AW34/'CUADRO 3'!AR34*100-100</f>
        <v>-0.44371036244977802</v>
      </c>
      <c r="AS34" s="65">
        <f>+'CUADRO 3'!AX34/'CUADRO 3'!AS34*100-100</f>
        <v>3.5890765776778863</v>
      </c>
      <c r="AT34" s="65">
        <f>+'CUADRO 3'!AY34/'CUADRO 3'!AT34*100-100</f>
        <v>1.3216692973849291</v>
      </c>
      <c r="AU34" s="65">
        <f>+'CUADRO 3'!AZ34/'CUADRO 3'!AU34*100-100</f>
        <v>8.5350635328235143</v>
      </c>
      <c r="AV34" s="64">
        <f>+'CUADRO 3'!BA34/'CUADRO 3'!AV34*100-100</f>
        <v>6.3933021841041722</v>
      </c>
      <c r="AW34" s="65">
        <f>+'CUADRO 3'!BB34/'CUADRO 3'!AW34*100-100</f>
        <v>8.0035955627749189</v>
      </c>
      <c r="AX34" s="65">
        <f>+'CUADRO 3'!BC34/'CUADRO 3'!AX34*100-100</f>
        <v>7.7480906250126225</v>
      </c>
      <c r="AY34" s="65">
        <f>+'CUADRO 3'!BD34/'CUADRO 3'!AY34*100-100</f>
        <v>8.6450989834558243</v>
      </c>
      <c r="AZ34" s="65">
        <f>+'CUADRO 3'!BE34/'CUADRO 3'!AZ34*100-100</f>
        <v>1.4058959868746683</v>
      </c>
      <c r="BA34" s="64">
        <f>+'CUADRO 3'!BF34/'CUADRO 3'!BA34*100-100</f>
        <v>0.7524810546731544</v>
      </c>
      <c r="BB34" s="65">
        <f>+'CUADRO 3'!BG34/'CUADRO 3'!BB34*100-100</f>
        <v>2.9571309674501549</v>
      </c>
      <c r="BC34" s="65">
        <f>+'CUADRO 3'!BH34/'CUADRO 3'!BC34*100-100</f>
        <v>-1.3826113405171867</v>
      </c>
      <c r="BD34" s="65">
        <f>+'CUADRO 3'!BI34/'CUADRO 3'!BD34*100-100</f>
        <v>-0.21919971516149417</v>
      </c>
      <c r="BE34" s="65">
        <f>+'CUADRO 3'!BJ34/'CUADRO 3'!BE34*100-100</f>
        <v>1.8573994866309533</v>
      </c>
      <c r="BF34" s="64">
        <f>+'CUADRO 3'!BK34/'CUADRO 3'!BF34*100-100</f>
        <v>1.5288144285405565</v>
      </c>
      <c r="BG34" s="65">
        <f>+'CUADRO 3'!BL34/'CUADRO 3'!BG34*100-100</f>
        <v>-0.86191883510994671</v>
      </c>
      <c r="BH34" s="65">
        <f>+'CUADRO 3'!BM34/'CUADRO 3'!BH34*100-100</f>
        <v>3.8764934120427768</v>
      </c>
      <c r="BI34" s="65">
        <f>+'CUADRO 3'!BN34/'CUADRO 3'!BI34*100-100</f>
        <v>2.0937686986980566</v>
      </c>
      <c r="BJ34" s="65">
        <f>+'CUADRO 3'!BO34/'CUADRO 3'!BJ34*100-100</f>
        <v>0.92922462501987013</v>
      </c>
      <c r="BK34" s="64">
        <f>+'CUADRO 3'!BP34/'CUADRO 3'!BK34*100-100</f>
        <v>3.0356951155717979</v>
      </c>
      <c r="BL34" s="65">
        <f>+'CUADRO 3'!BQ34/'CUADRO 3'!BL34*100-100</f>
        <v>1.7573091212274647</v>
      </c>
      <c r="BM34" s="65">
        <f>+'CUADRO 3'!BR34/'CUADRO 3'!BM34*100-100</f>
        <v>1.412112866392377</v>
      </c>
      <c r="BN34" s="65">
        <f>+'CUADRO 3'!BS34/'CUADRO 3'!BN34*100-100</f>
        <v>4.4219255990451529</v>
      </c>
      <c r="BO34" s="65">
        <f>+'CUADRO 3'!BT34/'CUADRO 3'!BO34*100-100</f>
        <v>4.4569598545114388</v>
      </c>
      <c r="BP34" s="64">
        <f>+'CUADRO 3'!BU34/'CUADRO 3'!BP34*100-100</f>
        <v>4.7754511709169378</v>
      </c>
      <c r="BQ34" s="65">
        <f>+'CUADRO 3'!BV34/'CUADRO 3'!BQ34*100-100</f>
        <v>3.8929735036117279</v>
      </c>
      <c r="BR34" s="65">
        <f>+'CUADRO 3'!BW34/'CUADRO 3'!BR34*100-100</f>
        <v>2.6073043075944327</v>
      </c>
      <c r="BS34" s="65">
        <f>+'CUADRO 3'!BX34/'CUADRO 3'!BS34*100-100</f>
        <v>3.3776276002768952</v>
      </c>
      <c r="BT34" s="65">
        <f>+'CUADRO 3'!BY34/'CUADRO 3'!BT34*100-100</f>
        <v>9.2144408199967387</v>
      </c>
      <c r="BU34" s="64">
        <f>+'CUADRO 3'!BZ34/'CUADRO 3'!BU34*100-100</f>
        <v>2.5496307600781023</v>
      </c>
      <c r="BV34" s="65">
        <f>+'CUADRO 3'!CA34/'CUADRO 3'!BV34*100-100</f>
        <v>1.0340547370718269</v>
      </c>
      <c r="BW34" s="65">
        <f>+'CUADRO 3'!CB34/'CUADRO 3'!BW34*100-100</f>
        <v>4.9598645398865244</v>
      </c>
      <c r="BX34" s="65">
        <f>+'CUADRO 3'!CC34/'CUADRO 3'!BX34*100-100</f>
        <v>3.1646322392504374</v>
      </c>
      <c r="BY34" s="65">
        <f>+'CUADRO 3'!CD34/'CUADRO 3'!BY34*100-100</f>
        <v>1.0290620524746146</v>
      </c>
      <c r="BZ34" s="64">
        <f>+'CUADRO 3'!CE34/'CUADRO 3'!BZ34*100-100</f>
        <v>2.4689489647039125</v>
      </c>
      <c r="CA34" s="65">
        <f>+'CUADRO 3'!CF34/'CUADRO 3'!CA34*100-100</f>
        <v>2.1277013559554803</v>
      </c>
      <c r="CB34" s="65">
        <f>+'CUADRO 3'!CG34/'CUADRO 3'!CB34*100-100</f>
        <v>1.0270122111528224</v>
      </c>
      <c r="CC34" s="65">
        <f>+'CUADRO 3'!CH34/'CUADRO 3'!CC34*100-100</f>
        <v>2.1378734633400711</v>
      </c>
      <c r="CD34" s="65">
        <f>+'CUADRO 3'!CI34/'CUADRO 3'!CD34*100-100</f>
        <v>4.503145471983359</v>
      </c>
      <c r="CE34" s="64">
        <f>+'CUADRO 3'!CJ34/'CUADRO 3'!CE34*100-100</f>
        <v>3.8396128934149658</v>
      </c>
      <c r="CF34" s="65">
        <f>+'CUADRO 3'!CK34/'CUADRO 3'!CF34*100-100</f>
        <v>6.0636068221585617</v>
      </c>
      <c r="CG34" s="65">
        <f>+'CUADRO 3'!CL34/'CUADRO 3'!CG34*100-100</f>
        <v>6.8670649531856327</v>
      </c>
      <c r="CH34" s="65">
        <f>+'CUADRO 3'!CM34/'CUADRO 3'!CH34*100-100</f>
        <v>0.42976633545812604</v>
      </c>
      <c r="CI34" s="65">
        <f>+'CUADRO 3'!CN34/'CUADRO 3'!CI34*100-100</f>
        <v>2.468713315662626</v>
      </c>
      <c r="CJ34" s="64"/>
      <c r="CK34" s="65">
        <f>+'CUADRO 3'!CP34/'CUADRO 3'!CK34*100-100</f>
        <v>4.0692615186592036</v>
      </c>
      <c r="CL34" s="65">
        <f>+'CUADRO 3'!CQ34/'CUADRO 3'!CL34*100-100</f>
        <v>1.7868559769627979</v>
      </c>
    </row>
    <row r="35" spans="1:90" outlineLevel="1" x14ac:dyDescent="0.25">
      <c r="A35" s="31" t="s">
        <v>40</v>
      </c>
      <c r="B35" s="1"/>
      <c r="C35" s="64">
        <f>+'CUADRO 3'!H35/'CUADRO 3'!C35*100-100</f>
        <v>-5.2096550330930285</v>
      </c>
      <c r="D35" s="65">
        <f>+'CUADRO 3'!I35/'CUADRO 3'!D35*100-100</f>
        <v>-5.1558484843675245</v>
      </c>
      <c r="E35" s="65">
        <f>+'CUADRO 3'!J35/'CUADRO 3'!E35*100-100</f>
        <v>-6.2864861647889683</v>
      </c>
      <c r="F35" s="65">
        <f>+'CUADRO 3'!K35/'CUADRO 3'!F35*100-100</f>
        <v>-6.0276570106361618</v>
      </c>
      <c r="G35" s="65">
        <f>+'CUADRO 3'!L35/'CUADRO 3'!G35*100-100</f>
        <v>-3.5484705303465205</v>
      </c>
      <c r="H35" s="64">
        <f>+'CUADRO 3'!M35/'CUADRO 3'!H35*100-100</f>
        <v>-3.0531881698404391</v>
      </c>
      <c r="I35" s="65">
        <f>+'CUADRO 3'!N35/'CUADRO 3'!I35*100-100</f>
        <v>-1.5180811235534577</v>
      </c>
      <c r="J35" s="65">
        <f>+'CUADRO 3'!O35/'CUADRO 3'!J35*100-100</f>
        <v>-2.8712572142262047</v>
      </c>
      <c r="K35" s="65">
        <f>+'CUADRO 3'!P35/'CUADRO 3'!K35*100-100</f>
        <v>-3.5786035173991451</v>
      </c>
      <c r="L35" s="65">
        <f>+'CUADRO 3'!Q35/'CUADRO 3'!L35*100-100</f>
        <v>-4.3706751082449244</v>
      </c>
      <c r="M35" s="64">
        <f>+'CUADRO 3'!R35/'CUADRO 3'!M35*100-100</f>
        <v>-4.1786014721576237</v>
      </c>
      <c r="N35" s="65">
        <f>+'CUADRO 3'!S35/'CUADRO 3'!N35*100-100</f>
        <v>-5.3137029553697772</v>
      </c>
      <c r="O35" s="65">
        <f>+'CUADRO 3'!T35/'CUADRO 3'!O35*100-100</f>
        <v>-4.167715117304283</v>
      </c>
      <c r="P35" s="65">
        <f>+'CUADRO 3'!U35/'CUADRO 3'!P35*100-100</f>
        <v>-3.7917258132966651</v>
      </c>
      <c r="Q35" s="65">
        <f>+'CUADRO 3'!V35/'CUADRO 3'!Q35*100-100</f>
        <v>-3.2931746134879916</v>
      </c>
      <c r="R35" s="64">
        <f>+'CUADRO 3'!W35/'CUADRO 3'!R35*100-100</f>
        <v>1.5862606339101433</v>
      </c>
      <c r="S35" s="65">
        <f>+'CUADRO 3'!X35/'CUADRO 3'!S35*100-100</f>
        <v>-1.0599300123171957</v>
      </c>
      <c r="T35" s="65">
        <f>+'CUADRO 3'!Y35/'CUADRO 3'!T35*100-100</f>
        <v>0.83547318670684945</v>
      </c>
      <c r="U35" s="65">
        <f>+'CUADRO 3'!Z35/'CUADRO 3'!U35*100-100</f>
        <v>2.6267454595235904</v>
      </c>
      <c r="V35" s="65">
        <f>+'CUADRO 3'!AA35/'CUADRO 3'!V35*100-100</f>
        <v>4.1286382619088755</v>
      </c>
      <c r="W35" s="64">
        <f>+'CUADRO 3'!AB35/'CUADRO 3'!W35*100-100</f>
        <v>6.6134622954507165</v>
      </c>
      <c r="X35" s="65">
        <f>+'CUADRO 3'!AC35/'CUADRO 3'!X35*100-100</f>
        <v>5.8778039401914128</v>
      </c>
      <c r="Y35" s="65">
        <f>+'CUADRO 3'!AD35/'CUADRO 3'!Y35*100-100</f>
        <v>6.6901227961182741</v>
      </c>
      <c r="Z35" s="65">
        <f>+'CUADRO 3'!AE35/'CUADRO 3'!Z35*100-100</f>
        <v>6.6667778290359934</v>
      </c>
      <c r="AA35" s="65">
        <f>+'CUADRO 3'!AF35/'CUADRO 3'!AA35*100-100</f>
        <v>7.258671131207592</v>
      </c>
      <c r="AB35" s="64">
        <f>+'CUADRO 3'!AG35/'CUADRO 3'!AB35*100-100</f>
        <v>6.0981887721086565</v>
      </c>
      <c r="AC35" s="65">
        <f>+'CUADRO 3'!AH35/'CUADRO 3'!AC35*100-100</f>
        <v>9.0248631475670322</v>
      </c>
      <c r="AD35" s="65">
        <f>+'CUADRO 3'!AI35/'CUADRO 3'!AD35*100-100</f>
        <v>4.3768785505085077</v>
      </c>
      <c r="AE35" s="65">
        <f>+'CUADRO 3'!AJ35/'CUADRO 3'!AE35*100-100</f>
        <v>11.849201455530746</v>
      </c>
      <c r="AF35" s="65">
        <f>+'CUADRO 3'!AK35/'CUADRO 3'!AF35*100-100</f>
        <v>-0.70050626418822048</v>
      </c>
      <c r="AG35" s="64">
        <f>+'CUADRO 3'!AL35/'CUADRO 3'!AG35*100-100</f>
        <v>-0.26133429631832428</v>
      </c>
      <c r="AH35" s="65">
        <f>+'CUADRO 3'!AM35/'CUADRO 3'!AH35*100-100</f>
        <v>2.8781613135922868</v>
      </c>
      <c r="AI35" s="65">
        <f>+'CUADRO 3'!AN35/'CUADRO 3'!AI35*100-100</f>
        <v>7.9099946052735675</v>
      </c>
      <c r="AJ35" s="65">
        <f>+'CUADRO 3'!AO35/'CUADRO 3'!AJ35*100-100</f>
        <v>-6.0289927091178583</v>
      </c>
      <c r="AK35" s="65">
        <f>+'CUADRO 3'!AP35/'CUADRO 3'!AK35*100-100</f>
        <v>-4.919323854025663</v>
      </c>
      <c r="AL35" s="64">
        <f>+'CUADRO 3'!AQ35/'CUADRO 3'!AL35*100-100</f>
        <v>-2.6462288358116552</v>
      </c>
      <c r="AM35" s="65">
        <f>+'CUADRO 3'!AR35/'CUADRO 3'!AM35*100-100</f>
        <v>-12.114177175117391</v>
      </c>
      <c r="AN35" s="65">
        <f>+'CUADRO 3'!AS35/'CUADRO 3'!AN35*100-100</f>
        <v>-8.9961507224220725</v>
      </c>
      <c r="AO35" s="65">
        <f>+'CUADRO 3'!AT35/'CUADRO 3'!AO35*100-100</f>
        <v>3.5341107958442279</v>
      </c>
      <c r="AP35" s="65">
        <f>+'CUADRO 3'!AU35/'CUADRO 3'!AP35*100-100</f>
        <v>8.7564805065022853</v>
      </c>
      <c r="AQ35" s="64">
        <f>+'CUADRO 3'!AV35/'CUADRO 3'!AQ35*100-100</f>
        <v>1.3119964611484107</v>
      </c>
      <c r="AR35" s="65">
        <f>+'CUADRO 3'!AW35/'CUADRO 3'!AR35*100-100</f>
        <v>0.90368203031441396</v>
      </c>
      <c r="AS35" s="65">
        <f>+'CUADRO 3'!AX35/'CUADRO 3'!AS35*100-100</f>
        <v>8.9783804154425439</v>
      </c>
      <c r="AT35" s="65">
        <f>+'CUADRO 3'!AY35/'CUADRO 3'!AT35*100-100</f>
        <v>-4.6278073859129165</v>
      </c>
      <c r="AU35" s="65">
        <f>+'CUADRO 3'!AZ35/'CUADRO 3'!AU35*100-100</f>
        <v>1.1437989109319915</v>
      </c>
      <c r="AV35" s="64">
        <f>+'CUADRO 3'!BA35/'CUADRO 3'!AV35*100-100</f>
        <v>4.5597699132646738</v>
      </c>
      <c r="AW35" s="65">
        <f>+'CUADRO 3'!BB35/'CUADRO 3'!AW35*100-100</f>
        <v>11.683988689277697</v>
      </c>
      <c r="AX35" s="65">
        <f>+'CUADRO 3'!BC35/'CUADRO 3'!AX35*100-100</f>
        <v>5.0202496017176799</v>
      </c>
      <c r="AY35" s="65">
        <f>+'CUADRO 3'!BD35/'CUADRO 3'!AY35*100-100</f>
        <v>6.5520490424636222</v>
      </c>
      <c r="AZ35" s="65">
        <f>+'CUADRO 3'!BE35/'CUADRO 3'!AZ35*100-100</f>
        <v>-4.5984510256124764</v>
      </c>
      <c r="BA35" s="64">
        <f>+'CUADRO 3'!BF35/'CUADRO 3'!BA35*100-100</f>
        <v>0.70057936316449343</v>
      </c>
      <c r="BB35" s="65">
        <f>+'CUADRO 3'!BG35/'CUADRO 3'!BB35*100-100</f>
        <v>-5.8848186622927017</v>
      </c>
      <c r="BC35" s="65">
        <f>+'CUADRO 3'!BH35/'CUADRO 3'!BC35*100-100</f>
        <v>3.6230435794019087</v>
      </c>
      <c r="BD35" s="65">
        <f>+'CUADRO 3'!BI35/'CUADRO 3'!BD35*100-100</f>
        <v>4.6485401454121558</v>
      </c>
      <c r="BE35" s="65">
        <f>+'CUADRO 3'!BJ35/'CUADRO 3'!BE35*100-100</f>
        <v>1.3395560483735522</v>
      </c>
      <c r="BF35" s="64">
        <f>+'CUADRO 3'!BK35/'CUADRO 3'!BF35*100-100</f>
        <v>-0.10086749114098836</v>
      </c>
      <c r="BG35" s="65">
        <f>+'CUADRO 3'!BL35/'CUADRO 3'!BG35*100-100</f>
        <v>-4.82681471043432</v>
      </c>
      <c r="BH35" s="65">
        <f>+'CUADRO 3'!BM35/'CUADRO 3'!BH35*100-100</f>
        <v>1.9669840105479182</v>
      </c>
      <c r="BI35" s="65">
        <f>+'CUADRO 3'!BN35/'CUADRO 3'!BI35*100-100</f>
        <v>-1.052727952223492</v>
      </c>
      <c r="BJ35" s="65">
        <f>+'CUADRO 3'!BO35/'CUADRO 3'!BJ35*100-100</f>
        <v>3.838943781995809</v>
      </c>
      <c r="BK35" s="64">
        <f>+'CUADRO 3'!BP35/'CUADRO 3'!BK35*100-100</f>
        <v>3.547686583800342</v>
      </c>
      <c r="BL35" s="65">
        <f>+'CUADRO 3'!BQ35/'CUADRO 3'!BL35*100-100</f>
        <v>5.1224783974432171</v>
      </c>
      <c r="BM35" s="65">
        <f>+'CUADRO 3'!BR35/'CUADRO 3'!BM35*100-100</f>
        <v>-0.73738263274745464</v>
      </c>
      <c r="BN35" s="65">
        <f>+'CUADRO 3'!BS35/'CUADRO 3'!BN35*100-100</f>
        <v>4.8676157177419839</v>
      </c>
      <c r="BO35" s="65">
        <f>+'CUADRO 3'!BT35/'CUADRO 3'!BO35*100-100</f>
        <v>4.8951431191657946</v>
      </c>
      <c r="BP35" s="64">
        <f>+'CUADRO 3'!BU35/'CUADRO 3'!BP35*100-100</f>
        <v>6.8644507240497035</v>
      </c>
      <c r="BQ35" s="65">
        <f>+'CUADRO 3'!BV35/'CUADRO 3'!BQ35*100-100</f>
        <v>3.6935464179686619</v>
      </c>
      <c r="BR35" s="65">
        <f>+'CUADRO 3'!BW35/'CUADRO 3'!BR35*100-100</f>
        <v>8.1545949255577455</v>
      </c>
      <c r="BS35" s="65">
        <f>+'CUADRO 3'!BX35/'CUADRO 3'!BS35*100-100</f>
        <v>5.6540511611424336</v>
      </c>
      <c r="BT35" s="65">
        <f>+'CUADRO 3'!BY35/'CUADRO 3'!BT35*100-100</f>
        <v>9.9629153566899902</v>
      </c>
      <c r="BU35" s="64">
        <f>+'CUADRO 3'!BZ35/'CUADRO 3'!BU35*100-100</f>
        <v>5.2758285206374183</v>
      </c>
      <c r="BV35" s="65">
        <f>+'CUADRO 3'!CA35/'CUADRO 3'!BV35*100-100</f>
        <v>5.3785827305281089</v>
      </c>
      <c r="BW35" s="65">
        <f>+'CUADRO 3'!CB35/'CUADRO 3'!BW35*100-100</f>
        <v>7.6538481534755647</v>
      </c>
      <c r="BX35" s="65">
        <f>+'CUADRO 3'!CC35/'CUADRO 3'!BX35*100-100</f>
        <v>1.2352929901948499</v>
      </c>
      <c r="BY35" s="65">
        <f>+'CUADRO 3'!CD35/'CUADRO 3'!BY35*100-100</f>
        <v>6.8990800085825441</v>
      </c>
      <c r="BZ35" s="64">
        <f>+'CUADRO 3'!CE35/'CUADRO 3'!BZ35*100-100</f>
        <v>4.1230205195866887</v>
      </c>
      <c r="CA35" s="65">
        <f>+'CUADRO 3'!CF35/'CUADRO 3'!CA35*100-100</f>
        <v>1.5944386763788003</v>
      </c>
      <c r="CB35" s="65">
        <f>+'CUADRO 3'!CG35/'CUADRO 3'!CB35*100-100</f>
        <v>-0.16057759640692382</v>
      </c>
      <c r="CC35" s="65">
        <f>+'CUADRO 3'!CH35/'CUADRO 3'!CC35*100-100</f>
        <v>12.95153065019332</v>
      </c>
      <c r="CD35" s="65">
        <f>+'CUADRO 3'!CI35/'CUADRO 3'!CD35*100-100</f>
        <v>2.3013402422385525</v>
      </c>
      <c r="CE35" s="64">
        <f>+'CUADRO 3'!CJ35/'CUADRO 3'!CE35*100-100</f>
        <v>2.1940356300663666</v>
      </c>
      <c r="CF35" s="65">
        <f>+'CUADRO 3'!CK35/'CUADRO 3'!CF35*100-100</f>
        <v>2.6751946010611221</v>
      </c>
      <c r="CG35" s="65">
        <f>+'CUADRO 3'!CL35/'CUADRO 3'!CG35*100-100</f>
        <v>8.7552755372280586</v>
      </c>
      <c r="CH35" s="65">
        <f>+'CUADRO 3'!CM35/'CUADRO 3'!CH35*100-100</f>
        <v>-1.4531361496501489</v>
      </c>
      <c r="CI35" s="65">
        <f>+'CUADRO 3'!CN35/'CUADRO 3'!CI35*100-100</f>
        <v>-0.44885475233546401</v>
      </c>
      <c r="CJ35" s="64"/>
      <c r="CK35" s="65">
        <f>+'CUADRO 3'!CP35/'CUADRO 3'!CK35*100-100</f>
        <v>1.5709760637429468</v>
      </c>
      <c r="CL35" s="65">
        <f>+'CUADRO 3'!CQ35/'CUADRO 3'!CL35*100-100</f>
        <v>-0.9872781836354676</v>
      </c>
    </row>
    <row r="36" spans="1:90" ht="30" outlineLevel="1" x14ac:dyDescent="0.25">
      <c r="A36" s="31" t="s">
        <v>23</v>
      </c>
      <c r="B36" s="1"/>
      <c r="C36" s="64">
        <f>+'CUADRO 3'!H36/'CUADRO 3'!C36*100-100</f>
        <v>-4.1543678883453197</v>
      </c>
      <c r="D36" s="65">
        <f>+'CUADRO 3'!I36/'CUADRO 3'!D36*100-100</f>
        <v>-5.1490910700257757</v>
      </c>
      <c r="E36" s="65">
        <f>+'CUADRO 3'!J36/'CUADRO 3'!E36*100-100</f>
        <v>-5.3483819896978986</v>
      </c>
      <c r="F36" s="65">
        <f>+'CUADRO 3'!K36/'CUADRO 3'!F36*100-100</f>
        <v>-3.5468311598238671</v>
      </c>
      <c r="G36" s="65">
        <f>+'CUADRO 3'!L36/'CUADRO 3'!G36*100-100</f>
        <v>-2.3826290171558497</v>
      </c>
      <c r="H36" s="64">
        <f>+'CUADRO 3'!M36/'CUADRO 3'!H36*100-100</f>
        <v>-4.7458875667583413</v>
      </c>
      <c r="I36" s="65">
        <f>+'CUADRO 3'!N36/'CUADRO 3'!I36*100-100</f>
        <v>-2.105982698606752</v>
      </c>
      <c r="J36" s="65">
        <f>+'CUADRO 3'!O36/'CUADRO 3'!J36*100-100</f>
        <v>-4.2909075223879114</v>
      </c>
      <c r="K36" s="65">
        <f>+'CUADRO 3'!P36/'CUADRO 3'!K36*100-100</f>
        <v>-6.878841825206095</v>
      </c>
      <c r="L36" s="65">
        <f>+'CUADRO 3'!Q36/'CUADRO 3'!L36*100-100</f>
        <v>-5.6510342349198339</v>
      </c>
      <c r="M36" s="64">
        <f>+'CUADRO 3'!R36/'CUADRO 3'!M36*100-100</f>
        <v>4.2732356173234507</v>
      </c>
      <c r="N36" s="65">
        <f>+'CUADRO 3'!S36/'CUADRO 3'!N36*100-100</f>
        <v>-0.26191049286359203</v>
      </c>
      <c r="O36" s="65">
        <f>+'CUADRO 3'!T36/'CUADRO 3'!O36*100-100</f>
        <v>4.6340089385195142</v>
      </c>
      <c r="P36" s="65">
        <f>+'CUADRO 3'!U36/'CUADRO 3'!P36*100-100</f>
        <v>7.2982965181580113</v>
      </c>
      <c r="Q36" s="65">
        <f>+'CUADRO 3'!V36/'CUADRO 3'!Q36*100-100</f>
        <v>5.5786454861675168</v>
      </c>
      <c r="R36" s="64">
        <f>+'CUADRO 3'!W36/'CUADRO 3'!R36*100-100</f>
        <v>-0.46024378865270421</v>
      </c>
      <c r="S36" s="65">
        <f>+'CUADRO 3'!X36/'CUADRO 3'!S36*100-100</f>
        <v>0.8076270578958713</v>
      </c>
      <c r="T36" s="65">
        <f>+'CUADRO 3'!Y36/'CUADRO 3'!T36*100-100</f>
        <v>-1.2009964034716205</v>
      </c>
      <c r="U36" s="65">
        <f>+'CUADRO 3'!Z36/'CUADRO 3'!U36*100-100</f>
        <v>-1.3318067822483926</v>
      </c>
      <c r="V36" s="65">
        <f>+'CUADRO 3'!AA36/'CUADRO 3'!V36*100-100</f>
        <v>1.3528676815809604E-2</v>
      </c>
      <c r="W36" s="64">
        <f>+'CUADRO 3'!AB36/'CUADRO 3'!W36*100-100</f>
        <v>4.0247079005795428</v>
      </c>
      <c r="X36" s="65">
        <f>+'CUADRO 3'!AC36/'CUADRO 3'!X36*100-100</f>
        <v>2.8851122330465273</v>
      </c>
      <c r="Y36" s="65">
        <f>+'CUADRO 3'!AD36/'CUADRO 3'!Y36*100-100</f>
        <v>4.6010501738987131</v>
      </c>
      <c r="Z36" s="65">
        <f>+'CUADRO 3'!AE36/'CUADRO 3'!Z36*100-100</f>
        <v>4.9455953567631497</v>
      </c>
      <c r="AA36" s="65">
        <f>+'CUADRO 3'!AF36/'CUADRO 3'!AA36*100-100</f>
        <v>3.5636610543514138</v>
      </c>
      <c r="AB36" s="64">
        <f>+'CUADRO 3'!AG36/'CUADRO 3'!AB36*100-100</f>
        <v>-0.68483259840135702</v>
      </c>
      <c r="AC36" s="65">
        <f>+'CUADRO 3'!AH36/'CUADRO 3'!AC36*100-100</f>
        <v>2.1628246656007803</v>
      </c>
      <c r="AD36" s="65">
        <f>+'CUADRO 3'!AI36/'CUADRO 3'!AD36*100-100</f>
        <v>-0.81110305848136477</v>
      </c>
      <c r="AE36" s="65">
        <f>+'CUADRO 3'!AJ36/'CUADRO 3'!AE36*100-100</f>
        <v>-2.334573806018696</v>
      </c>
      <c r="AF36" s="65">
        <f>+'CUADRO 3'!AK36/'CUADRO 3'!AF36*100-100</f>
        <v>-1.7046385838387152</v>
      </c>
      <c r="AG36" s="64">
        <f>+'CUADRO 3'!AL36/'CUADRO 3'!AG36*100-100</f>
        <v>0.41782746005804938</v>
      </c>
      <c r="AH36" s="65">
        <f>+'CUADRO 3'!AM36/'CUADRO 3'!AH36*100-100</f>
        <v>1.2675611681136445</v>
      </c>
      <c r="AI36" s="65">
        <f>+'CUADRO 3'!AN36/'CUADRO 3'!AI36*100-100</f>
        <v>7.2398675935738908</v>
      </c>
      <c r="AJ36" s="65">
        <f>+'CUADRO 3'!AO36/'CUADRO 3'!AJ36*100-100</f>
        <v>-3.2337503827625511</v>
      </c>
      <c r="AK36" s="65">
        <f>+'CUADRO 3'!AP36/'CUADRO 3'!AK36*100-100</f>
        <v>-3.7662060196765168</v>
      </c>
      <c r="AL36" s="64">
        <f>+'CUADRO 3'!AQ36/'CUADRO 3'!AL36*100-100</f>
        <v>-4.1281651196545255</v>
      </c>
      <c r="AM36" s="65">
        <f>+'CUADRO 3'!AR36/'CUADRO 3'!AM36*100-100</f>
        <v>-7.302408750509386</v>
      </c>
      <c r="AN36" s="65">
        <f>+'CUADRO 3'!AS36/'CUADRO 3'!AN36*100-100</f>
        <v>-8.1309644051267611</v>
      </c>
      <c r="AO36" s="65">
        <f>+'CUADRO 3'!AT36/'CUADRO 3'!AO36*100-100</f>
        <v>-4.8803533464962356E-2</v>
      </c>
      <c r="AP36" s="65">
        <f>+'CUADRO 3'!AU36/'CUADRO 3'!AP36*100-100</f>
        <v>-0.24637677235597266</v>
      </c>
      <c r="AQ36" s="64">
        <f>+'CUADRO 3'!AV36/'CUADRO 3'!AQ36*100-100</f>
        <v>2.2345477711008357</v>
      </c>
      <c r="AR36" s="65">
        <f>+'CUADRO 3'!AW36/'CUADRO 3'!AR36*100-100</f>
        <v>0.84294630030892392</v>
      </c>
      <c r="AS36" s="65">
        <f>+'CUADRO 3'!AX36/'CUADRO 3'!AS36*100-100</f>
        <v>1.2091299619229261</v>
      </c>
      <c r="AT36" s="65">
        <f>+'CUADRO 3'!AY36/'CUADRO 3'!AT36*100-100</f>
        <v>4.7509693011890306</v>
      </c>
      <c r="AU36" s="65">
        <f>+'CUADRO 3'!AZ36/'CUADRO 3'!AU36*100-100</f>
        <v>1.9180714520292241</v>
      </c>
      <c r="AV36" s="64">
        <f>+'CUADRO 3'!BA36/'CUADRO 3'!AV36*100-100</f>
        <v>4.5110493793237225</v>
      </c>
      <c r="AW36" s="65">
        <f>+'CUADRO 3'!BB36/'CUADRO 3'!AW36*100-100</f>
        <v>11.193772079649904</v>
      </c>
      <c r="AX36" s="65">
        <f>+'CUADRO 3'!BC36/'CUADRO 3'!AX36*100-100</f>
        <v>9.7005211381695204</v>
      </c>
      <c r="AY36" s="65">
        <f>+'CUADRO 3'!BD36/'CUADRO 3'!AY36*100-100</f>
        <v>-4.6104106183539528</v>
      </c>
      <c r="AZ36" s="65">
        <f>+'CUADRO 3'!BE36/'CUADRO 3'!AZ36*100-100</f>
        <v>2.5498655162312645</v>
      </c>
      <c r="BA36" s="64">
        <f>+'CUADRO 3'!BF36/'CUADRO 3'!BA36*100-100</f>
        <v>0.44407855678426245</v>
      </c>
      <c r="BB36" s="65">
        <f>+'CUADRO 3'!BG36/'CUADRO 3'!BB36*100-100</f>
        <v>-8.8050610891301062E-2</v>
      </c>
      <c r="BC36" s="65">
        <f>+'CUADRO 3'!BH36/'CUADRO 3'!BC36*100-100</f>
        <v>-0.82974623167591233</v>
      </c>
      <c r="BD36" s="65">
        <f>+'CUADRO 3'!BI36/'CUADRO 3'!BD36*100-100</f>
        <v>-0.64618769342676785</v>
      </c>
      <c r="BE36" s="65">
        <f>+'CUADRO 3'!BJ36/'CUADRO 3'!BE36*100-100</f>
        <v>3.9079683706194572</v>
      </c>
      <c r="BF36" s="64">
        <f>+'CUADRO 3'!BK36/'CUADRO 3'!BF36*100-100</f>
        <v>1.3969917701496399</v>
      </c>
      <c r="BG36" s="65">
        <f>+'CUADRO 3'!BL36/'CUADRO 3'!BG36*100-100</f>
        <v>-0.11986294026580424</v>
      </c>
      <c r="BH36" s="65">
        <f>+'CUADRO 3'!BM36/'CUADRO 3'!BH36*100-100</f>
        <v>5.2211263877560867</v>
      </c>
      <c r="BI36" s="65">
        <f>+'CUADRO 3'!BN36/'CUADRO 3'!BI36*100-100</f>
        <v>-5.0980189592408465E-2</v>
      </c>
      <c r="BJ36" s="65">
        <f>+'CUADRO 3'!BO36/'CUADRO 3'!BJ36*100-100</f>
        <v>0.33513772886082904</v>
      </c>
      <c r="BK36" s="64">
        <f>+'CUADRO 3'!BP36/'CUADRO 3'!BK36*100-100</f>
        <v>3.2514155235424482</v>
      </c>
      <c r="BL36" s="65">
        <f>+'CUADRO 3'!BQ36/'CUADRO 3'!BL36*100-100</f>
        <v>5.0664760297720193</v>
      </c>
      <c r="BM36" s="65">
        <f>+'CUADRO 3'!BR36/'CUADRO 3'!BM36*100-100</f>
        <v>1.664583976717509</v>
      </c>
      <c r="BN36" s="65">
        <f>+'CUADRO 3'!BS36/'CUADRO 3'!BN36*100-100</f>
        <v>3.453141711830753</v>
      </c>
      <c r="BO36" s="65">
        <f>+'CUADRO 3'!BT36/'CUADRO 3'!BO36*100-100</f>
        <v>2.8544741266579337</v>
      </c>
      <c r="BP36" s="64">
        <f>+'CUADRO 3'!BU36/'CUADRO 3'!BP36*100-100</f>
        <v>1.7203055740158959</v>
      </c>
      <c r="BQ36" s="65">
        <f>+'CUADRO 3'!BV36/'CUADRO 3'!BQ36*100-100</f>
        <v>3.3679534620469269</v>
      </c>
      <c r="BR36" s="65">
        <f>+'CUADRO 3'!BW36/'CUADRO 3'!BR36*100-100</f>
        <v>1.398941841517626</v>
      </c>
      <c r="BS36" s="65">
        <f>+'CUADRO 3'!BX36/'CUADRO 3'!BS36*100-100</f>
        <v>1.1100926995821112</v>
      </c>
      <c r="BT36" s="65">
        <f>+'CUADRO 3'!BY36/'CUADRO 3'!BT36*100-100</f>
        <v>0.83475607541139141</v>
      </c>
      <c r="BU36" s="64">
        <f>+'CUADRO 3'!BZ36/'CUADRO 3'!BU36*100-100</f>
        <v>5.4496180700366068</v>
      </c>
      <c r="BV36" s="65">
        <f>+'CUADRO 3'!CA36/'CUADRO 3'!BV36*100-100</f>
        <v>4.8079622052225091</v>
      </c>
      <c r="BW36" s="65">
        <f>+'CUADRO 3'!CB36/'CUADRO 3'!BW36*100-100</f>
        <v>8.6712667941687585</v>
      </c>
      <c r="BX36" s="65">
        <f>+'CUADRO 3'!CC36/'CUADRO 3'!BX36*100-100</f>
        <v>2.950230171226778</v>
      </c>
      <c r="BY36" s="65">
        <f>+'CUADRO 3'!CD36/'CUADRO 3'!BY36*100-100</f>
        <v>5.1236604848432279</v>
      </c>
      <c r="BZ36" s="64">
        <f>+'CUADRO 3'!CE36/'CUADRO 3'!BZ36*100-100</f>
        <v>2.0271316838576894</v>
      </c>
      <c r="CA36" s="65">
        <f>+'CUADRO 3'!CF36/'CUADRO 3'!CA36*100-100</f>
        <v>3.9018281332219118</v>
      </c>
      <c r="CB36" s="65">
        <f>+'CUADRO 3'!CG36/'CUADRO 3'!CB36*100-100</f>
        <v>0.91830046864360781</v>
      </c>
      <c r="CC36" s="65">
        <f>+'CUADRO 3'!CH36/'CUADRO 3'!CC36*100-100</f>
        <v>2.4619358715678601</v>
      </c>
      <c r="CD36" s="65">
        <f>+'CUADRO 3'!CI36/'CUADRO 3'!CD36*100-100</f>
        <v>0.66778459092198261</v>
      </c>
      <c r="CE36" s="64">
        <f>+'CUADRO 3'!CJ36/'CUADRO 3'!CE36*100-100</f>
        <v>1.2072456355751342</v>
      </c>
      <c r="CF36" s="65">
        <f>+'CUADRO 3'!CK36/'CUADRO 3'!CF36*100-100</f>
        <v>-1.5489171375619293</v>
      </c>
      <c r="CG36" s="65">
        <f>+'CUADRO 3'!CL36/'CUADRO 3'!CG36*100-100</f>
        <v>1.0452602386840084</v>
      </c>
      <c r="CH36" s="65">
        <f>+'CUADRO 3'!CM36/'CUADRO 3'!CH36*100-100</f>
        <v>0.54820631455474711</v>
      </c>
      <c r="CI36" s="65">
        <f>+'CUADRO 3'!CN36/'CUADRO 3'!CI36*100-100</f>
        <v>5.5907443508177863</v>
      </c>
      <c r="CJ36" s="64"/>
      <c r="CK36" s="65">
        <f>+'CUADRO 3'!CP36/'CUADRO 3'!CK36*100-100</f>
        <v>2.532782170039539</v>
      </c>
      <c r="CL36" s="65">
        <f>+'CUADRO 3'!CQ36/'CUADRO 3'!CL36*100-100</f>
        <v>5.1770717148949359</v>
      </c>
    </row>
    <row r="37" spans="1:90" x14ac:dyDescent="0.25">
      <c r="A37" s="18"/>
      <c r="B37" s="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</row>
    <row r="38" spans="1:90" x14ac:dyDescent="0.25">
      <c r="A38" s="8" t="s">
        <v>133</v>
      </c>
      <c r="C38" s="63">
        <f>+'CUADRO 3'!H38/'CUADRO 3'!C38*100-100</f>
        <v>5.1114972716650016</v>
      </c>
      <c r="D38" s="63">
        <f>+'CUADRO 3'!I38/'CUADRO 3'!D38*100-100</f>
        <v>0.68632188443626774</v>
      </c>
      <c r="E38" s="63">
        <f>+'CUADRO 3'!J38/'CUADRO 3'!E38*100-100</f>
        <v>4.3299112692357227</v>
      </c>
      <c r="F38" s="63">
        <f>+'CUADRO 3'!K38/'CUADRO 3'!F38*100-100</f>
        <v>4.405331215224038</v>
      </c>
      <c r="G38" s="63">
        <f>+'CUADRO 3'!L38/'CUADRO 3'!G38*100-100</f>
        <v>11.068576646986344</v>
      </c>
      <c r="H38" s="63">
        <f>+'CUADRO 3'!M38/'CUADRO 3'!H38*100-100</f>
        <v>4.9481219400167902</v>
      </c>
      <c r="I38" s="63">
        <f>+'CUADRO 3'!N38/'CUADRO 3'!I38*100-100</f>
        <v>6.0524294490999324</v>
      </c>
      <c r="J38" s="63">
        <f>+'CUADRO 3'!O38/'CUADRO 3'!J38*100-100</f>
        <v>5.8608310693174133</v>
      </c>
      <c r="K38" s="63">
        <f>+'CUADRO 3'!P38/'CUADRO 3'!K38*100-100</f>
        <v>5.6420626497285582</v>
      </c>
      <c r="L38" s="63">
        <f>+'CUADRO 3'!Q38/'CUADRO 3'!L38*100-100</f>
        <v>2.417790440315315</v>
      </c>
      <c r="M38" s="63">
        <f>+'CUADRO 3'!R38/'CUADRO 3'!M38*100-100</f>
        <v>3.6078839086237195</v>
      </c>
      <c r="N38" s="63">
        <f>+'CUADRO 3'!S38/'CUADRO 3'!N38*100-100</f>
        <v>7.9284041617674603</v>
      </c>
      <c r="O38" s="63">
        <f>+'CUADRO 3'!T38/'CUADRO 3'!O38*100-100</f>
        <v>3.5183539292700203</v>
      </c>
      <c r="P38" s="63">
        <f>+'CUADRO 3'!U38/'CUADRO 3'!P38*100-100</f>
        <v>2.0639809851810611</v>
      </c>
      <c r="Q38" s="63">
        <f>+'CUADRO 3'!V38/'CUADRO 3'!Q38*100-100</f>
        <v>1.1571593399823286</v>
      </c>
      <c r="R38" s="63">
        <f>+'CUADRO 3'!W38/'CUADRO 3'!R38*100-100</f>
        <v>2.6915808463424185</v>
      </c>
      <c r="S38" s="63">
        <f>+'CUADRO 3'!X38/'CUADRO 3'!S38*100-100</f>
        <v>-0.93389153821577509</v>
      </c>
      <c r="T38" s="63">
        <f>+'CUADRO 3'!Y38/'CUADRO 3'!T38*100-100</f>
        <v>4.8884368980724275</v>
      </c>
      <c r="U38" s="63">
        <f>+'CUADRO 3'!Z38/'CUADRO 3'!U38*100-100</f>
        <v>5.9878515572161319</v>
      </c>
      <c r="V38" s="63">
        <f>+'CUADRO 3'!AA38/'CUADRO 3'!V38*100-100</f>
        <v>0.85498874164851202</v>
      </c>
      <c r="W38" s="63">
        <f>+'CUADRO 3'!AB38/'CUADRO 3'!W38*100-100</f>
        <v>2.9807119966068569</v>
      </c>
      <c r="X38" s="63">
        <f>+'CUADRO 3'!AC38/'CUADRO 3'!X38*100-100</f>
        <v>1.5153727439909233</v>
      </c>
      <c r="Y38" s="63">
        <f>+'CUADRO 3'!AD38/'CUADRO 3'!Y38*100-100</f>
        <v>-0.16532042225514942</v>
      </c>
      <c r="Z38" s="63">
        <f>+'CUADRO 3'!AE38/'CUADRO 3'!Z38*100-100</f>
        <v>1.2844425933063945</v>
      </c>
      <c r="AA38" s="63">
        <f>+'CUADRO 3'!AF38/'CUADRO 3'!AA38*100-100</f>
        <v>9.4526971694703548</v>
      </c>
      <c r="AB38" s="63">
        <f>+'CUADRO 3'!AG38/'CUADRO 3'!AB38*100-100</f>
        <v>6.3086877811677056</v>
      </c>
      <c r="AC38" s="63">
        <f>+'CUADRO 3'!AH38/'CUADRO 3'!AC38*100-100</f>
        <v>6.4461069013607357</v>
      </c>
      <c r="AD38" s="63">
        <f>+'CUADRO 3'!AI38/'CUADRO 3'!AD38*100-100</f>
        <v>6.8915823553579685</v>
      </c>
      <c r="AE38" s="63">
        <f>+'CUADRO 3'!AJ38/'CUADRO 3'!AE38*100-100</f>
        <v>6.2614193447318343</v>
      </c>
      <c r="AF38" s="63">
        <f>+'CUADRO 3'!AK38/'CUADRO 3'!AF38*100-100</f>
        <v>5.684517987584158</v>
      </c>
      <c r="AG38" s="63">
        <f>+'CUADRO 3'!AL38/'CUADRO 3'!AG38*100-100</f>
        <v>1.577608424303051</v>
      </c>
      <c r="AH38" s="63">
        <f>+'CUADRO 3'!AM38/'CUADRO 3'!AH38*100-100</f>
        <v>3.420195857588908</v>
      </c>
      <c r="AI38" s="63">
        <f>+'CUADRO 3'!AN38/'CUADRO 3'!AI38*100-100</f>
        <v>5.2488693087563831</v>
      </c>
      <c r="AJ38" s="63">
        <f>+'CUADRO 3'!AO38/'CUADRO 3'!AJ38*100-100</f>
        <v>1.2883737886441935</v>
      </c>
      <c r="AK38" s="63">
        <f>+'CUADRO 3'!AP38/'CUADRO 3'!AK38*100-100</f>
        <v>-3.3090151738670528</v>
      </c>
      <c r="AL38" s="63">
        <f>+'CUADRO 3'!AQ38/'CUADRO 3'!AL38*100-100</f>
        <v>0.66595742661756674</v>
      </c>
      <c r="AM38" s="63">
        <f>+'CUADRO 3'!AR38/'CUADRO 3'!AM38*100-100</f>
        <v>-1.3837620068270127</v>
      </c>
      <c r="AN38" s="63">
        <f>+'CUADRO 3'!AS38/'CUADRO 3'!AN38*100-100</f>
        <v>-1.2910725282489324</v>
      </c>
      <c r="AO38" s="63">
        <f>+'CUADRO 3'!AT38/'CUADRO 3'!AO38*100-100</f>
        <v>1.3900084245332067</v>
      </c>
      <c r="AP38" s="63">
        <f>+'CUADRO 3'!AU38/'CUADRO 3'!AP38*100-100</f>
        <v>3.957198252589194</v>
      </c>
      <c r="AQ38" s="63">
        <f>+'CUADRO 3'!AV38/'CUADRO 3'!AQ38*100-100</f>
        <v>5.1015283304136432</v>
      </c>
      <c r="AR38" s="63">
        <f>+'CUADRO 3'!AW38/'CUADRO 3'!AR38*100-100</f>
        <v>8.774771964601058</v>
      </c>
      <c r="AS38" s="63">
        <f>+'CUADRO 3'!AX38/'CUADRO 3'!AS38*100-100</f>
        <v>4.8650892486508752</v>
      </c>
      <c r="AT38" s="63">
        <f>+'CUADRO 3'!AY38/'CUADRO 3'!AT38*100-100</f>
        <v>4.443891375531777</v>
      </c>
      <c r="AU38" s="63">
        <f>+'CUADRO 3'!AZ38/'CUADRO 3'!AU38*100-100</f>
        <v>2.5484122787137125</v>
      </c>
      <c r="AV38" s="63">
        <f>+'CUADRO 3'!BA38/'CUADRO 3'!AV38*100-100</f>
        <v>5.556131249917712</v>
      </c>
      <c r="AW38" s="63">
        <f>+'CUADRO 3'!BB38/'CUADRO 3'!AW38*100-100</f>
        <v>3.7954894451536632</v>
      </c>
      <c r="AX38" s="63">
        <f>+'CUADRO 3'!BC38/'CUADRO 3'!AX38*100-100</f>
        <v>7.4107239623887295</v>
      </c>
      <c r="AY38" s="63">
        <f>+'CUADRO 3'!BD38/'CUADRO 3'!AY38*100-100</f>
        <v>4.4995278987910723</v>
      </c>
      <c r="AZ38" s="63">
        <f>+'CUADRO 3'!BE38/'CUADRO 3'!AZ38*100-100</f>
        <v>6.5426785845836548</v>
      </c>
      <c r="BA38" s="63">
        <f>+'CUADRO 3'!BF38/'CUADRO 3'!BA38*100-100</f>
        <v>6.3833064584801065</v>
      </c>
      <c r="BB38" s="63">
        <f>+'CUADRO 3'!BG38/'CUADRO 3'!BB38*100-100</f>
        <v>3.8376929132688815</v>
      </c>
      <c r="BC38" s="63">
        <f>+'CUADRO 3'!BH38/'CUADRO 3'!BC38*100-100</f>
        <v>5.2311926526721777</v>
      </c>
      <c r="BD38" s="63">
        <f>+'CUADRO 3'!BI38/'CUADRO 3'!BD38*100-100</f>
        <v>8.6865613815120213</v>
      </c>
      <c r="BE38" s="63">
        <f>+'CUADRO 3'!BJ38/'CUADRO 3'!BE38*100-100</f>
        <v>7.6908893428099674</v>
      </c>
      <c r="BF38" s="63">
        <f>+'CUADRO 3'!BK38/'CUADRO 3'!BF38*100-100</f>
        <v>5.2471285288598608</v>
      </c>
      <c r="BG38" s="63">
        <f>+'CUADRO 3'!BL38/'CUADRO 3'!BG38*100-100</f>
        <v>2.3592891377286662</v>
      </c>
      <c r="BH38" s="63">
        <f>+'CUADRO 3'!BM38/'CUADRO 3'!BH38*100-100</f>
        <v>5.982630480507737</v>
      </c>
      <c r="BI38" s="63">
        <f>+'CUADRO 3'!BN38/'CUADRO 3'!BI38*100-100</f>
        <v>6.0680719523825246</v>
      </c>
      <c r="BJ38" s="63">
        <f>+'CUADRO 3'!BO38/'CUADRO 3'!BJ38*100-100</f>
        <v>6.3893481436299311</v>
      </c>
      <c r="BK38" s="63">
        <f>+'CUADRO 3'!BP38/'CUADRO 3'!BK38*100-100</f>
        <v>4.9528816388641133</v>
      </c>
      <c r="BL38" s="63">
        <f>+'CUADRO 3'!BQ38/'CUADRO 3'!BL38*100-100</f>
        <v>7.1205119909665058</v>
      </c>
      <c r="BM38" s="63">
        <f>+'CUADRO 3'!BR38/'CUADRO 3'!BM38*100-100</f>
        <v>5.8191881587339509</v>
      </c>
      <c r="BN38" s="63">
        <f>+'CUADRO 3'!BS38/'CUADRO 3'!BN38*100-100</f>
        <v>2.6805158019534758</v>
      </c>
      <c r="BO38" s="63">
        <f>+'CUADRO 3'!BT38/'CUADRO 3'!BO38*100-100</f>
        <v>4.4577634613014823</v>
      </c>
      <c r="BP38" s="63">
        <f>+'CUADRO 3'!BU38/'CUADRO 3'!BP38*100-100</f>
        <v>4.4525069718023218</v>
      </c>
      <c r="BQ38" s="63">
        <f>+'CUADRO 3'!BV38/'CUADRO 3'!BQ38*100-100</f>
        <v>4.3320317647104929</v>
      </c>
      <c r="BR38" s="63">
        <f>+'CUADRO 3'!BW38/'CUADRO 3'!BR38*100-100</f>
        <v>2.3790105707527403</v>
      </c>
      <c r="BS38" s="63">
        <f>+'CUADRO 3'!BX38/'CUADRO 3'!BS38*100-100</f>
        <v>4.6469046904448845</v>
      </c>
      <c r="BT38" s="63">
        <f>+'CUADRO 3'!BY38/'CUADRO 3'!BT38*100-100</f>
        <v>6.4278913685335652</v>
      </c>
      <c r="BU38" s="63">
        <f>+'CUADRO 3'!BZ38/'CUADRO 3'!BU38*100-100</f>
        <v>5.3046799926235337</v>
      </c>
      <c r="BV38" s="63">
        <f>+'CUADRO 3'!CA38/'CUADRO 3'!BV38*100-100</f>
        <v>5.1410718673429869</v>
      </c>
      <c r="BW38" s="63">
        <f>+'CUADRO 3'!CB38/'CUADRO 3'!BW38*100-100</f>
        <v>9.4101126091043312</v>
      </c>
      <c r="BX38" s="63">
        <f>+'CUADRO 3'!CC38/'CUADRO 3'!BX38*100-100</f>
        <v>4.5417167034741368</v>
      </c>
      <c r="BY38" s="63">
        <f>+'CUADRO 3'!CD38/'CUADRO 3'!BY38*100-100</f>
        <v>2.2806169331467459</v>
      </c>
      <c r="BZ38" s="63">
        <f>+'CUADRO 3'!CE38/'CUADRO 3'!BZ38*100-100</f>
        <v>5.3709181837268147</v>
      </c>
      <c r="CA38" s="63">
        <f>+'CUADRO 3'!CF38/'CUADRO 3'!CA38*100-100</f>
        <v>7.0026598702116445</v>
      </c>
      <c r="CB38" s="63">
        <f>+'CUADRO 3'!CG38/'CUADRO 3'!CB38*100-100</f>
        <v>2.1083339468453062</v>
      </c>
      <c r="CC38" s="63">
        <f>+'CUADRO 3'!CH38/'CUADRO 3'!CC38*100-100</f>
        <v>7.4642000359904017</v>
      </c>
      <c r="CD38" s="63">
        <f>+'CUADRO 3'!CI38/'CUADRO 3'!CD38*100-100</f>
        <v>5.0893542302002004</v>
      </c>
      <c r="CE38" s="63">
        <f>+'CUADRO 3'!CJ38/'CUADRO 3'!CE38*100-100</f>
        <v>6.4236676657000373</v>
      </c>
      <c r="CF38" s="63">
        <f>+'CUADRO 3'!CK38/'CUADRO 3'!CF38*100-100</f>
        <v>7.7620480354247121</v>
      </c>
      <c r="CG38" s="63">
        <f>+'CUADRO 3'!CL38/'CUADRO 3'!CG38*100-100</f>
        <v>9.2229229125745178</v>
      </c>
      <c r="CH38" s="63">
        <f>+'CUADRO 3'!CM38/'CUADRO 3'!CH38*100-100</f>
        <v>7.4160616185924084</v>
      </c>
      <c r="CI38" s="63">
        <f>+'CUADRO 3'!CN38/'CUADRO 3'!CI38*100-100</f>
        <v>1.362471788342873</v>
      </c>
      <c r="CJ38" s="63"/>
      <c r="CK38" s="63">
        <f>+'CUADRO 3'!CP38/'CUADRO 3'!CK38*100-100</f>
        <v>-1.8965558142101457</v>
      </c>
      <c r="CL38" s="63">
        <f>+'CUADRO 3'!CQ38/'CUADRO 3'!CL38*100-100</f>
        <v>-1.0296568150389191</v>
      </c>
    </row>
    <row r="39" spans="1:90" x14ac:dyDescent="0.25">
      <c r="A39" s="18"/>
      <c r="B39" s="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</row>
    <row r="40" spans="1:90" x14ac:dyDescent="0.25">
      <c r="A40" s="8" t="s">
        <v>8</v>
      </c>
      <c r="C40" s="63">
        <f>+'CUADRO 3'!H40/'CUADRO 3'!C40*100-100</f>
        <v>15.440068497876354</v>
      </c>
      <c r="D40" s="63">
        <f>+'CUADRO 3'!I40/'CUADRO 3'!D40*100-100</f>
        <v>14.949837524055894</v>
      </c>
      <c r="E40" s="63">
        <f>+'CUADRO 3'!J40/'CUADRO 3'!E40*100-100</f>
        <v>16.603798059843839</v>
      </c>
      <c r="F40" s="63">
        <f>+'CUADRO 3'!K40/'CUADRO 3'!F40*100-100</f>
        <v>17.541335781697654</v>
      </c>
      <c r="G40" s="63">
        <f>+'CUADRO 3'!L40/'CUADRO 3'!G40*100-100</f>
        <v>13.2391120470418</v>
      </c>
      <c r="H40" s="63">
        <f>+'CUADRO 3'!M40/'CUADRO 3'!H40*100-100</f>
        <v>-3.6855689588862361</v>
      </c>
      <c r="I40" s="63">
        <f>+'CUADRO 3'!N40/'CUADRO 3'!I40*100-100</f>
        <v>4.0235318980174668</v>
      </c>
      <c r="J40" s="63">
        <f>+'CUADRO 3'!O40/'CUADRO 3'!J40*100-100</f>
        <v>-1.0632219144694517</v>
      </c>
      <c r="K40" s="63">
        <f>+'CUADRO 3'!P40/'CUADRO 3'!K40*100-100</f>
        <v>-6.7314034979026331</v>
      </c>
      <c r="L40" s="63">
        <f>+'CUADRO 3'!Q40/'CUADRO 3'!L40*100-100</f>
        <v>-8.8527413301336111</v>
      </c>
      <c r="M40" s="63">
        <f>+'CUADRO 3'!R40/'CUADRO 3'!M40*100-100</f>
        <v>-8.9229439373109045</v>
      </c>
      <c r="N40" s="63">
        <f>+'CUADRO 3'!S40/'CUADRO 3'!N40*100-100</f>
        <v>-10.417752261445088</v>
      </c>
      <c r="O40" s="63">
        <f>+'CUADRO 3'!T40/'CUADRO 3'!O40*100-100</f>
        <v>-10.681760247678184</v>
      </c>
      <c r="P40" s="63">
        <f>+'CUADRO 3'!U40/'CUADRO 3'!P40*100-100</f>
        <v>-8.6413530137704413</v>
      </c>
      <c r="Q40" s="63">
        <f>+'CUADRO 3'!V40/'CUADRO 3'!Q40*100-100</f>
        <v>-6.4153476756747381</v>
      </c>
      <c r="R40" s="63">
        <f>+'CUADRO 3'!W40/'CUADRO 3'!R40*100-100</f>
        <v>4.477130940656366</v>
      </c>
      <c r="S40" s="63">
        <f>+'CUADRO 3'!X40/'CUADRO 3'!S40*100-100</f>
        <v>-1.8941541506458037</v>
      </c>
      <c r="T40" s="63">
        <f>+'CUADRO 3'!Y40/'CUADRO 3'!T40*100-100</f>
        <v>3.0077392958814357</v>
      </c>
      <c r="U40" s="63">
        <f>+'CUADRO 3'!Z40/'CUADRO 3'!U40*100-100</f>
        <v>6.1337540025833306</v>
      </c>
      <c r="V40" s="63">
        <f>+'CUADRO 3'!AA40/'CUADRO 3'!V40*100-100</f>
        <v>9.374423131295913</v>
      </c>
      <c r="W40" s="63">
        <f>+'CUADRO 3'!AB40/'CUADRO 3'!W40*100-100</f>
        <v>13.094942305660666</v>
      </c>
      <c r="X40" s="63">
        <f>+'CUADRO 3'!AC40/'CUADRO 3'!X40*100-100</f>
        <v>11.551927685434023</v>
      </c>
      <c r="Y40" s="63">
        <f>+'CUADRO 3'!AD40/'CUADRO 3'!Y40*100-100</f>
        <v>13.054558332349615</v>
      </c>
      <c r="Z40" s="63">
        <f>+'CUADRO 3'!AE40/'CUADRO 3'!Z40*100-100</f>
        <v>13.495413700532822</v>
      </c>
      <c r="AA40" s="63">
        <f>+'CUADRO 3'!AF40/'CUADRO 3'!AA40*100-100</f>
        <v>13.905609244662458</v>
      </c>
      <c r="AB40" s="63">
        <f>+'CUADRO 3'!AG40/'CUADRO 3'!AB40*100-100</f>
        <v>8.8149058896404711</v>
      </c>
      <c r="AC40" s="63">
        <f>+'CUADRO 3'!AH40/'CUADRO 3'!AC40*100-100</f>
        <v>19.116757573576066</v>
      </c>
      <c r="AD40" s="63">
        <f>+'CUADRO 3'!AI40/'CUADRO 3'!AD40*100-100</f>
        <v>12.102990584174307</v>
      </c>
      <c r="AE40" s="63">
        <f>+'CUADRO 3'!AJ40/'CUADRO 3'!AE40*100-100</f>
        <v>10.677804716825364</v>
      </c>
      <c r="AF40" s="63">
        <f>+'CUADRO 3'!AK40/'CUADRO 3'!AF40*100-100</f>
        <v>-2.3510578588118136</v>
      </c>
      <c r="AG40" s="63">
        <f>+'CUADRO 3'!AL40/'CUADRO 3'!AG40*100-100</f>
        <v>-0.47241855913398467</v>
      </c>
      <c r="AH40" s="63">
        <f>+'CUADRO 3'!AM40/'CUADRO 3'!AH40*100-100</f>
        <v>-12.900638536421411</v>
      </c>
      <c r="AI40" s="63">
        <f>+'CUADRO 3'!AN40/'CUADRO 3'!AI40*100-100</f>
        <v>3.8614148896535028</v>
      </c>
      <c r="AJ40" s="63">
        <f>+'CUADRO 3'!AO40/'CUADRO 3'!AJ40*100-100</f>
        <v>-4.9735357509307505</v>
      </c>
      <c r="AK40" s="63">
        <f>+'CUADRO 3'!AP40/'CUADRO 3'!AK40*100-100</f>
        <v>10.337538661148997</v>
      </c>
      <c r="AL40" s="63">
        <f>+'CUADRO 3'!AQ40/'CUADRO 3'!AL40*100-100</f>
        <v>-10.762730623524263</v>
      </c>
      <c r="AM40" s="63">
        <f>+'CUADRO 3'!AR40/'CUADRO 3'!AM40*100-100</f>
        <v>2.3212531329945989</v>
      </c>
      <c r="AN40" s="63">
        <f>+'CUADRO 3'!AS40/'CUADRO 3'!AN40*100-100</f>
        <v>-15.477119300794399</v>
      </c>
      <c r="AO40" s="63">
        <f>+'CUADRO 3'!AT40/'CUADRO 3'!AO40*100-100</f>
        <v>-11.967594715629446</v>
      </c>
      <c r="AP40" s="63">
        <f>+'CUADRO 3'!AU40/'CUADRO 3'!AP40*100-100</f>
        <v>-14.722225365328015</v>
      </c>
      <c r="AQ40" s="63">
        <f>+'CUADRO 3'!AV40/'CUADRO 3'!AQ40*100-100</f>
        <v>-11.516408627722868</v>
      </c>
      <c r="AR40" s="63">
        <f>+'CUADRO 3'!AW40/'CUADRO 3'!AR40*100-100</f>
        <v>-19.248471020692719</v>
      </c>
      <c r="AS40" s="63">
        <f>+'CUADRO 3'!AX40/'CUADRO 3'!AS40*100-100</f>
        <v>-15.964579743322986</v>
      </c>
      <c r="AT40" s="63">
        <f>+'CUADRO 3'!AY40/'CUADRO 3'!AT40*100-100</f>
        <v>-5.7147495634521874</v>
      </c>
      <c r="AU40" s="63">
        <f>+'CUADRO 3'!AZ40/'CUADRO 3'!AU40*100-100</f>
        <v>-6.2854457055867385</v>
      </c>
      <c r="AV40" s="63">
        <f>+'CUADRO 3'!BA40/'CUADRO 3'!AV40*100-100</f>
        <v>2.3932085855917506</v>
      </c>
      <c r="AW40" s="63">
        <f>+'CUADRO 3'!BB40/'CUADRO 3'!AW40*100-100</f>
        <v>1.382346339250546</v>
      </c>
      <c r="AX40" s="63">
        <f>+'CUADRO 3'!BC40/'CUADRO 3'!AX40*100-100</f>
        <v>2.4450872847588698</v>
      </c>
      <c r="AY40" s="63">
        <f>+'CUADRO 3'!BD40/'CUADRO 3'!AY40*100-100</f>
        <v>2.5668784886566698</v>
      </c>
      <c r="AZ40" s="63">
        <f>+'CUADRO 3'!BE40/'CUADRO 3'!AZ40*100-100</f>
        <v>2.9170412781462289</v>
      </c>
      <c r="BA40" s="63">
        <f>+'CUADRO 3'!BF40/'CUADRO 3'!BA40*100-100</f>
        <v>0.76894392451818305</v>
      </c>
      <c r="BB40" s="63">
        <f>+'CUADRO 3'!BG40/'CUADRO 3'!BB40*100-100</f>
        <v>-3.4136609919403895</v>
      </c>
      <c r="BC40" s="63">
        <f>+'CUADRO 3'!BH40/'CUADRO 3'!BC40*100-100</f>
        <v>-1.6690143448817878</v>
      </c>
      <c r="BD40" s="63">
        <f>+'CUADRO 3'!BI40/'CUADRO 3'!BD40*100-100</f>
        <v>2.8465905222924164</v>
      </c>
      <c r="BE40" s="63">
        <f>+'CUADRO 3'!BJ40/'CUADRO 3'!BE40*100-100</f>
        <v>3.7438211474172931</v>
      </c>
      <c r="BF40" s="63">
        <f>+'CUADRO 3'!BK40/'CUADRO 3'!BF40*100-100</f>
        <v>1.7487233184293842</v>
      </c>
      <c r="BG40" s="63">
        <f>+'CUADRO 3'!BL40/'CUADRO 3'!BG40*100-100</f>
        <v>-2.2902164460527956</v>
      </c>
      <c r="BH40" s="63">
        <f>+'CUADRO 3'!BM40/'CUADRO 3'!BH40*100-100</f>
        <v>2.3063283579888747</v>
      </c>
      <c r="BI40" s="63">
        <f>+'CUADRO 3'!BN40/'CUADRO 3'!BI40*100-100</f>
        <v>3.2645661640335391</v>
      </c>
      <c r="BJ40" s="63">
        <f>+'CUADRO 3'!BO40/'CUADRO 3'!BJ40*100-100</f>
        <v>2.730088556508008</v>
      </c>
      <c r="BK40" s="63">
        <f>+'CUADRO 3'!BP40/'CUADRO 3'!BK40*100-100</f>
        <v>4.3921868863188394</v>
      </c>
      <c r="BL40" s="63">
        <f>+'CUADRO 3'!BQ40/'CUADRO 3'!BL40*100-100</f>
        <v>3.1180044640183979</v>
      </c>
      <c r="BM40" s="63">
        <f>+'CUADRO 3'!BR40/'CUADRO 3'!BM40*100-100</f>
        <v>4.5601263154557046</v>
      </c>
      <c r="BN40" s="63">
        <f>+'CUADRO 3'!BS40/'CUADRO 3'!BN40*100-100</f>
        <v>5.3385119278398747</v>
      </c>
      <c r="BO40" s="63">
        <f>+'CUADRO 3'!BT40/'CUADRO 3'!BO40*100-100</f>
        <v>4.2927280697965529</v>
      </c>
      <c r="BP40" s="63">
        <f>+'CUADRO 3'!BU40/'CUADRO 3'!BP40*100-100</f>
        <v>3.3539178647050676</v>
      </c>
      <c r="BQ40" s="63">
        <f>+'CUADRO 3'!BV40/'CUADRO 3'!BQ40*100-100</f>
        <v>3.7483334553079573</v>
      </c>
      <c r="BR40" s="63">
        <f>+'CUADRO 3'!BW40/'CUADRO 3'!BR40*100-100</f>
        <v>3.5328051608812387</v>
      </c>
      <c r="BS40" s="63">
        <f>+'CUADRO 3'!BX40/'CUADRO 3'!BS40*100-100</f>
        <v>3.134308606484268</v>
      </c>
      <c r="BT40" s="63">
        <f>+'CUADRO 3'!BY40/'CUADRO 3'!BT40*100-100</f>
        <v>3.1712875137873198</v>
      </c>
      <c r="BU40" s="63">
        <f>+'CUADRO 3'!BZ40/'CUADRO 3'!BU40*100-100</f>
        <v>1.776088863079579</v>
      </c>
      <c r="BV40" s="63">
        <f>+'CUADRO 3'!CA40/'CUADRO 3'!BV40*100-100</f>
        <v>2.7966312225313033</v>
      </c>
      <c r="BW40" s="63">
        <f>+'CUADRO 3'!CB40/'CUADRO 3'!BW40*100-100</f>
        <v>2.3792865402320444</v>
      </c>
      <c r="BX40" s="63">
        <f>+'CUADRO 3'!CC40/'CUADRO 3'!BX40*100-100</f>
        <v>0.45798063478005702</v>
      </c>
      <c r="BY40" s="63">
        <f>+'CUADRO 3'!CD40/'CUADRO 3'!BY40*100-100</f>
        <v>1.8055820224345922</v>
      </c>
      <c r="BZ40" s="63">
        <f>+'CUADRO 3'!CE40/'CUADRO 3'!BZ40*100-100</f>
        <v>2.7445514967509013</v>
      </c>
      <c r="CA40" s="63">
        <f>+'CUADRO 3'!CF40/'CUADRO 3'!CA40*100-100</f>
        <v>2.4118249910866467</v>
      </c>
      <c r="CB40" s="63">
        <f>+'CUADRO 3'!CG40/'CUADRO 3'!CB40*100-100</f>
        <v>2.6036566413986719</v>
      </c>
      <c r="CC40" s="63">
        <f>+'CUADRO 3'!CH40/'CUADRO 3'!CC40*100-100</f>
        <v>3.0331835169259023</v>
      </c>
      <c r="CD40" s="63">
        <f>+'CUADRO 3'!CI40/'CUADRO 3'!CD40*100-100</f>
        <v>2.8155225839610125</v>
      </c>
      <c r="CE40" s="63">
        <f>+'CUADRO 3'!CJ40/'CUADRO 3'!CE40*100-100</f>
        <v>3.743379437991436</v>
      </c>
      <c r="CF40" s="63">
        <f>+'CUADRO 3'!CK40/'CUADRO 3'!CF40*100-100</f>
        <v>2.3560455375409362</v>
      </c>
      <c r="CG40" s="63">
        <f>+'CUADRO 3'!CL40/'CUADRO 3'!CG40*100-100</f>
        <v>3.5911647726552616</v>
      </c>
      <c r="CH40" s="63">
        <f>+'CUADRO 3'!CM40/'CUADRO 3'!CH40*100-100</f>
        <v>4.0756657138350647</v>
      </c>
      <c r="CI40" s="63">
        <f>+'CUADRO 3'!CN40/'CUADRO 3'!CI40*100-100</f>
        <v>4.4242688997691459</v>
      </c>
      <c r="CJ40" s="63"/>
      <c r="CK40" s="63">
        <f>+'CUADRO 3'!CP40/'CUADRO 3'!CK40*100-100</f>
        <v>5.6042181062638292</v>
      </c>
      <c r="CL40" s="63">
        <f>+'CUADRO 3'!CQ40/'CUADRO 3'!CL40*100-100</f>
        <v>9.3079566358725998</v>
      </c>
    </row>
    <row r="41" spans="1:90" x14ac:dyDescent="0.25">
      <c r="A41" s="18"/>
      <c r="B41" s="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</row>
    <row r="42" spans="1:90" x14ac:dyDescent="0.25">
      <c r="A42" s="8" t="s">
        <v>16</v>
      </c>
      <c r="C42" s="64">
        <f>+'CUADRO 3'!H42/'CUADRO 3'!C42*100-100</f>
        <v>2.0406215856697543</v>
      </c>
      <c r="D42" s="64">
        <f>+'CUADRO 3'!I42/'CUADRO 3'!D42*100-100</f>
        <v>-9.26556807754082E-2</v>
      </c>
      <c r="E42" s="64">
        <f>+'CUADRO 3'!J42/'CUADRO 3'!E42*100-100</f>
        <v>4.1355814792246974</v>
      </c>
      <c r="F42" s="64">
        <f>+'CUADRO 3'!K42/'CUADRO 3'!F42*100-100</f>
        <v>2.5363481423342336</v>
      </c>
      <c r="G42" s="64">
        <f>+'CUADRO 3'!L42/'CUADRO 3'!G42*100-100</f>
        <v>1.5684566032955018</v>
      </c>
      <c r="H42" s="64">
        <f>+'CUADRO 3'!M42/'CUADRO 3'!H42*100-100</f>
        <v>1.4881108713239826</v>
      </c>
      <c r="I42" s="64">
        <f>+'CUADRO 3'!N42/'CUADRO 3'!I42*100-100</f>
        <v>4.9650104944454654</v>
      </c>
      <c r="J42" s="64">
        <f>+'CUADRO 3'!O42/'CUADRO 3'!J42*100-100</f>
        <v>-1.893221968246749</v>
      </c>
      <c r="K42" s="64">
        <f>+'CUADRO 3'!P42/'CUADRO 3'!K42*100-100</f>
        <v>1.5988055940069756</v>
      </c>
      <c r="L42" s="64">
        <f>+'CUADRO 3'!Q42/'CUADRO 3'!L42*100-100</f>
        <v>1.5430014579701066</v>
      </c>
      <c r="M42" s="64">
        <f>+'CUADRO 3'!R42/'CUADRO 3'!M42*100-100</f>
        <v>3.0773597300699009</v>
      </c>
      <c r="N42" s="64">
        <f>+'CUADRO 3'!S42/'CUADRO 3'!N42*100-100</f>
        <v>2.2703927192337261</v>
      </c>
      <c r="O42" s="64">
        <f>+'CUADRO 3'!T42/'CUADRO 3'!O42*100-100</f>
        <v>2.7286003217948007</v>
      </c>
      <c r="P42" s="64">
        <f>+'CUADRO 3'!U42/'CUADRO 3'!P42*100-100</f>
        <v>4.0181927575943632</v>
      </c>
      <c r="Q42" s="64">
        <f>+'CUADRO 3'!V42/'CUADRO 3'!Q42*100-100</f>
        <v>3.2093641368032877</v>
      </c>
      <c r="R42" s="64">
        <f>+'CUADRO 3'!W42/'CUADRO 3'!R42*100-100</f>
        <v>3.187309079127985</v>
      </c>
      <c r="S42" s="64">
        <f>+'CUADRO 3'!X42/'CUADRO 3'!S42*100-100</f>
        <v>2.058261587954874</v>
      </c>
      <c r="T42" s="64">
        <f>+'CUADRO 3'!Y42/'CUADRO 3'!T42*100-100</f>
        <v>6.1063561364543375</v>
      </c>
      <c r="U42" s="64">
        <f>+'CUADRO 3'!Z42/'CUADRO 3'!U42*100-100</f>
        <v>1.7709202622589828</v>
      </c>
      <c r="V42" s="64">
        <f>+'CUADRO 3'!AA42/'CUADRO 3'!V42*100-100</f>
        <v>2.9326161778064659</v>
      </c>
      <c r="W42" s="64">
        <f>+'CUADRO 3'!AB42/'CUADRO 3'!W42*100-100</f>
        <v>3.9467146420200834</v>
      </c>
      <c r="X42" s="64">
        <f>+'CUADRO 3'!AC42/'CUADRO 3'!X42*100-100</f>
        <v>5.1276071173758169</v>
      </c>
      <c r="Y42" s="64">
        <f>+'CUADRO 3'!AD42/'CUADRO 3'!Y42*100-100</f>
        <v>0.23271819875283484</v>
      </c>
      <c r="Z42" s="64">
        <f>+'CUADRO 3'!AE42/'CUADRO 3'!Z42*100-100</f>
        <v>4.0787304839256251</v>
      </c>
      <c r="AA42" s="64">
        <f>+'CUADRO 3'!AF42/'CUADRO 3'!AA42*100-100</f>
        <v>6.0762429684183985</v>
      </c>
      <c r="AB42" s="64">
        <f>+'CUADRO 3'!AG42/'CUADRO 3'!AB42*100-100</f>
        <v>4.0632582859112745</v>
      </c>
      <c r="AC42" s="64">
        <f>+'CUADRO 3'!AH42/'CUADRO 3'!AC42*100-100</f>
        <v>1.1336368780576294</v>
      </c>
      <c r="AD42" s="64">
        <f>+'CUADRO 3'!AI42/'CUADRO 3'!AD42*100-100</f>
        <v>8.9936053989390246</v>
      </c>
      <c r="AE42" s="64">
        <f>+'CUADRO 3'!AJ42/'CUADRO 3'!AE42*100-100</f>
        <v>3.9096950326572539</v>
      </c>
      <c r="AF42" s="64">
        <f>+'CUADRO 3'!AK42/'CUADRO 3'!AF42*100-100</f>
        <v>2.540129446659563</v>
      </c>
      <c r="AG42" s="64">
        <f>+'CUADRO 3'!AL42/'CUADRO 3'!AG42*100-100</f>
        <v>1.9588039497228493</v>
      </c>
      <c r="AH42" s="64">
        <f>+'CUADRO 3'!AM42/'CUADRO 3'!AH42*100-100</f>
        <v>0.60085494097492642</v>
      </c>
      <c r="AI42" s="64">
        <f>+'CUADRO 3'!AN42/'CUADRO 3'!AI42*100-100</f>
        <v>3.6913892785799476</v>
      </c>
      <c r="AJ42" s="64">
        <f>+'CUADRO 3'!AO42/'CUADRO 3'!AJ42*100-100</f>
        <v>2.1542833734354332</v>
      </c>
      <c r="AK42" s="64">
        <f>+'CUADRO 3'!AP42/'CUADRO 3'!AK42*100-100</f>
        <v>1.3671681783621779</v>
      </c>
      <c r="AL42" s="64">
        <f>+'CUADRO 3'!AQ42/'CUADRO 3'!AL42*100-100</f>
        <v>-2.2521049651861773</v>
      </c>
      <c r="AM42" s="64">
        <f>+'CUADRO 3'!AR42/'CUADRO 3'!AM42*100-100</f>
        <v>-5.5113704699259642</v>
      </c>
      <c r="AN42" s="64">
        <f>+'CUADRO 3'!AS42/'CUADRO 3'!AN42*100-100</f>
        <v>-2.8487384081226992</v>
      </c>
      <c r="AO42" s="64">
        <f>+'CUADRO 3'!AT42/'CUADRO 3'!AO42*100-100</f>
        <v>-0.2028545522865528</v>
      </c>
      <c r="AP42" s="64">
        <f>+'CUADRO 3'!AU42/'CUADRO 3'!AP42*100-100</f>
        <v>-0.95096951209310987</v>
      </c>
      <c r="AQ42" s="64">
        <f>+'CUADRO 3'!AV42/'CUADRO 3'!AQ42*100-100</f>
        <v>3.6988660830263598</v>
      </c>
      <c r="AR42" s="64">
        <f>+'CUADRO 3'!AW42/'CUADRO 3'!AR42*100-100</f>
        <v>7.5136138990401236</v>
      </c>
      <c r="AS42" s="64">
        <f>+'CUADRO 3'!AX42/'CUADRO 3'!AS42*100-100</f>
        <v>5.5210922458181528</v>
      </c>
      <c r="AT42" s="64">
        <f>+'CUADRO 3'!AY42/'CUADRO 3'!AT42*100-100</f>
        <v>0.63715709583993885</v>
      </c>
      <c r="AU42" s="64">
        <f>+'CUADRO 3'!AZ42/'CUADRO 3'!AU42*100-100</f>
        <v>1.9543720752959359</v>
      </c>
      <c r="AV42" s="64">
        <f>+'CUADRO 3'!BA42/'CUADRO 3'!AV42*100-100</f>
        <v>3.7511972884833398</v>
      </c>
      <c r="AW42" s="64">
        <f>+'CUADRO 3'!BB42/'CUADRO 3'!AW42*100-100</f>
        <v>2.9555463923241376</v>
      </c>
      <c r="AX42" s="64">
        <f>+'CUADRO 3'!BC42/'CUADRO 3'!AX42*100-100</f>
        <v>3.9520601055768054</v>
      </c>
      <c r="AY42" s="64">
        <f>+'CUADRO 3'!BD42/'CUADRO 3'!AY42*100-100</f>
        <v>7.5027637157468519</v>
      </c>
      <c r="AZ42" s="64">
        <f>+'CUADRO 3'!BE42/'CUADRO 3'!AZ42*100-100</f>
        <v>0.90788659463296995</v>
      </c>
      <c r="BA42" s="64">
        <f>+'CUADRO 3'!BF42/'CUADRO 3'!BA42*100-100</f>
        <v>3.0405450230688018</v>
      </c>
      <c r="BB42" s="64">
        <f>+'CUADRO 3'!BG42/'CUADRO 3'!BB42*100-100</f>
        <v>3.6734567953172927</v>
      </c>
      <c r="BC42" s="64">
        <f>+'CUADRO 3'!BH42/'CUADRO 3'!BC42*100-100</f>
        <v>2.5908331090783037</v>
      </c>
      <c r="BD42" s="64">
        <f>+'CUADRO 3'!BI42/'CUADRO 3'!BD42*100-100</f>
        <v>1.905566493366905</v>
      </c>
      <c r="BE42" s="64">
        <f>+'CUADRO 3'!BJ42/'CUADRO 3'!BE42*100-100</f>
        <v>4.0060223426846164</v>
      </c>
      <c r="BF42" s="64">
        <f>+'CUADRO 3'!BK42/'CUADRO 3'!BF42*100-100</f>
        <v>3.2453085771136045</v>
      </c>
      <c r="BG42" s="64">
        <f>+'CUADRO 3'!BL42/'CUADRO 3'!BG42*100-100</f>
        <v>2.688402139063669</v>
      </c>
      <c r="BH42" s="64">
        <f>+'CUADRO 3'!BM42/'CUADRO 3'!BH42*100-100</f>
        <v>3.0977632964775097</v>
      </c>
      <c r="BI42" s="64">
        <f>+'CUADRO 3'!BN42/'CUADRO 3'!BI42*100-100</f>
        <v>3.7364728381043477</v>
      </c>
      <c r="BJ42" s="64">
        <f>+'CUADRO 3'!BO42/'CUADRO 3'!BJ42*100-100</f>
        <v>3.3813263206451438</v>
      </c>
      <c r="BK42" s="64">
        <f>+'CUADRO 3'!BP42/'CUADRO 3'!BK42*100-100</f>
        <v>3.7500055366377296</v>
      </c>
      <c r="BL42" s="64">
        <f>+'CUADRO 3'!BQ42/'CUADRO 3'!BL42*100-100</f>
        <v>3.1070658049939794</v>
      </c>
      <c r="BM42" s="64">
        <f>+'CUADRO 3'!BR42/'CUADRO 3'!BM42*100-100</f>
        <v>3.5954575548684744</v>
      </c>
      <c r="BN42" s="64">
        <f>+'CUADRO 3'!BS42/'CUADRO 3'!BN42*100-100</f>
        <v>3.9593912372602347</v>
      </c>
      <c r="BO42" s="64">
        <f>+'CUADRO 3'!BT42/'CUADRO 3'!BO42*100-100</f>
        <v>4.2160549489794761</v>
      </c>
      <c r="BP42" s="64">
        <f>+'CUADRO 3'!BU42/'CUADRO 3'!BP42*100-100</f>
        <v>5.7502311086794009</v>
      </c>
      <c r="BQ42" s="64">
        <f>+'CUADRO 3'!BV42/'CUADRO 3'!BQ42*100-100</f>
        <v>5.9302052246432879</v>
      </c>
      <c r="BR42" s="64">
        <f>+'CUADRO 3'!BW42/'CUADRO 3'!BR42*100-100</f>
        <v>5.8128608528646595</v>
      </c>
      <c r="BS42" s="64">
        <f>+'CUADRO 3'!BX42/'CUADRO 3'!BS42*100-100</f>
        <v>6.4742848597264526</v>
      </c>
      <c r="BT42" s="64">
        <f>+'CUADRO 3'!BY42/'CUADRO 3'!BT42*100-100</f>
        <v>4.8853130078438767</v>
      </c>
      <c r="BU42" s="64">
        <f>+'CUADRO 3'!BZ42/'CUADRO 3'!BU42*100-100</f>
        <v>3.8103031636702411</v>
      </c>
      <c r="BV42" s="64">
        <f>+'CUADRO 3'!CA42/'CUADRO 3'!BV42*100-100</f>
        <v>4.6833133374531144</v>
      </c>
      <c r="BW42" s="64">
        <f>+'CUADRO 3'!CB42/'CUADRO 3'!BW42*100-100</f>
        <v>4.6815113831502089</v>
      </c>
      <c r="BX42" s="64">
        <f>+'CUADRO 3'!CC42/'CUADRO 3'!BX42*100-100</f>
        <v>2.6766565124022463</v>
      </c>
      <c r="BY42" s="64">
        <f>+'CUADRO 3'!CD42/'CUADRO 3'!BY42*100-100</f>
        <v>3.3664388279141662</v>
      </c>
      <c r="BZ42" s="64">
        <f>+'CUADRO 3'!CE42/'CUADRO 3'!BZ42*100-100</f>
        <v>3.5839575862135433</v>
      </c>
      <c r="CA42" s="64">
        <f>+'CUADRO 3'!CF42/'CUADRO 3'!CA42*100-100</f>
        <v>5.075340712924941</v>
      </c>
      <c r="CB42" s="64">
        <f>+'CUADRO 3'!CG42/'CUADRO 3'!CB42*100-100</f>
        <v>3.5441217744710087</v>
      </c>
      <c r="CC42" s="64">
        <f>+'CUADRO 3'!CH42/'CUADRO 3'!CC42*100-100</f>
        <v>3.3351531844713946</v>
      </c>
      <c r="CD42" s="64">
        <f>+'CUADRO 3'!CI42/'CUADRO 3'!CD42*100-100</f>
        <v>2.636350395214194</v>
      </c>
      <c r="CE42" s="64">
        <f>+'CUADRO 3'!CJ42/'CUADRO 3'!CE42*100-100</f>
        <v>4.4405024598835467</v>
      </c>
      <c r="CF42" s="64">
        <f>+'CUADRO 3'!CK42/'CUADRO 3'!CF42*100-100</f>
        <v>3.5399957195685801</v>
      </c>
      <c r="CG42" s="64">
        <f>+'CUADRO 3'!CL42/'CUADRO 3'!CG42*100-100</f>
        <v>4.2399971865255424</v>
      </c>
      <c r="CH42" s="64">
        <f>+'CUADRO 3'!CM42/'CUADRO 3'!CH42*100-100</f>
        <v>5.1048317040510085</v>
      </c>
      <c r="CI42" s="64">
        <f>+'CUADRO 3'!CN42/'CUADRO 3'!CI42*100-100</f>
        <v>4.7599924070105715</v>
      </c>
      <c r="CJ42" s="64"/>
      <c r="CK42" s="64">
        <f>+'CUADRO 3'!CP42/'CUADRO 3'!CK42*100-100</f>
        <v>4.42263789919582</v>
      </c>
      <c r="CL42" s="64">
        <f>+'CUADRO 3'!CQ42/'CUADRO 3'!CL42*100-100</f>
        <v>4.0262361238652318</v>
      </c>
    </row>
    <row r="43" spans="1:90" x14ac:dyDescent="0.25">
      <c r="A43" s="18"/>
      <c r="B43" s="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</row>
    <row r="44" spans="1:90" x14ac:dyDescent="0.25">
      <c r="A44" s="8" t="s">
        <v>9</v>
      </c>
      <c r="C44" s="63">
        <f>+'CUADRO 3'!H44/'CUADRO 3'!C44*100-100</f>
        <v>2.2979948230087217</v>
      </c>
      <c r="D44" s="63">
        <f>+'CUADRO 3'!I44/'CUADRO 3'!D44*100-100</f>
        <v>2.2509065840138618</v>
      </c>
      <c r="E44" s="63">
        <f>+'CUADRO 3'!J44/'CUADRO 3'!E44*100-100</f>
        <v>0.98950393913924017</v>
      </c>
      <c r="F44" s="63">
        <f>+'CUADRO 3'!K44/'CUADRO 3'!F44*100-100</f>
        <v>2.2143926409650163</v>
      </c>
      <c r="G44" s="63">
        <f>+'CUADRO 3'!L44/'CUADRO 3'!G44*100-100</f>
        <v>3.6131862909833927</v>
      </c>
      <c r="H44" s="63">
        <f>+'CUADRO 3'!M44/'CUADRO 3'!H44*100-100</f>
        <v>4.8863159478186589</v>
      </c>
      <c r="I44" s="63">
        <f>+'CUADRO 3'!N44/'CUADRO 3'!I44*100-100</f>
        <v>2.7539790863860674</v>
      </c>
      <c r="J44" s="63">
        <f>+'CUADRO 3'!O44/'CUADRO 3'!J44*100-100</f>
        <v>5.2873344319040569</v>
      </c>
      <c r="K44" s="63">
        <f>+'CUADRO 3'!P44/'CUADRO 3'!K44*100-100</f>
        <v>7.3032715763234677</v>
      </c>
      <c r="L44" s="63">
        <f>+'CUADRO 3'!Q44/'CUADRO 3'!L44*100-100</f>
        <v>4.126447857496828</v>
      </c>
      <c r="M44" s="63">
        <f>+'CUADRO 3'!R44/'CUADRO 3'!M44*100-100</f>
        <v>2.4070282217147962</v>
      </c>
      <c r="N44" s="63">
        <f>+'CUADRO 3'!S44/'CUADRO 3'!N44*100-100</f>
        <v>4.2798221460369206</v>
      </c>
      <c r="O44" s="63">
        <f>+'CUADRO 3'!T44/'CUADRO 3'!O44*100-100</f>
        <v>3.2641918654797877</v>
      </c>
      <c r="P44" s="63">
        <f>+'CUADRO 3'!U44/'CUADRO 3'!P44*100-100</f>
        <v>0.16251761464651793</v>
      </c>
      <c r="Q44" s="63">
        <f>+'CUADRO 3'!V44/'CUADRO 3'!Q44*100-100</f>
        <v>2.1858508731109794</v>
      </c>
      <c r="R44" s="63">
        <f>+'CUADRO 3'!W44/'CUADRO 3'!R44*100-100</f>
        <v>3.0691570416287135</v>
      </c>
      <c r="S44" s="63">
        <f>+'CUADRO 3'!X44/'CUADRO 3'!S44*100-100</f>
        <v>3.9870233954027583</v>
      </c>
      <c r="T44" s="63">
        <f>+'CUADRO 3'!Y44/'CUADRO 3'!T44*100-100</f>
        <v>1.9996756274581315</v>
      </c>
      <c r="U44" s="63">
        <f>+'CUADRO 3'!Z44/'CUADRO 3'!U44*100-100</f>
        <v>3.5255865905900805</v>
      </c>
      <c r="V44" s="63">
        <f>+'CUADRO 3'!AA44/'CUADRO 3'!V44*100-100</f>
        <v>2.8215190648865303</v>
      </c>
      <c r="W44" s="63">
        <f>+'CUADRO 3'!AB44/'CUADRO 3'!W44*100-100</f>
        <v>3.7150790922624282</v>
      </c>
      <c r="X44" s="63">
        <f>+'CUADRO 3'!AC44/'CUADRO 3'!X44*100-100</f>
        <v>1.5582428628705145</v>
      </c>
      <c r="Y44" s="63">
        <f>+'CUADRO 3'!AD44/'CUADRO 3'!Y44*100-100</f>
        <v>-1.2532109406118082</v>
      </c>
      <c r="Z44" s="63">
        <f>+'CUADRO 3'!AE44/'CUADRO 3'!Z44*100-100</f>
        <v>6.3365859167310248</v>
      </c>
      <c r="AA44" s="63">
        <f>+'CUADRO 3'!AF44/'CUADRO 3'!AA44*100-100</f>
        <v>7.6229935948649796</v>
      </c>
      <c r="AB44" s="63">
        <f>+'CUADRO 3'!AG44/'CUADRO 3'!AB44*100-100</f>
        <v>4.0561949075691217</v>
      </c>
      <c r="AC44" s="63">
        <f>+'CUADRO 3'!AH44/'CUADRO 3'!AC44*100-100</f>
        <v>2.9834141741640963</v>
      </c>
      <c r="AD44" s="63">
        <f>+'CUADRO 3'!AI44/'CUADRO 3'!AD44*100-100</f>
        <v>2.1031427177415196</v>
      </c>
      <c r="AE44" s="63">
        <f>+'CUADRO 3'!AJ44/'CUADRO 3'!AE44*100-100</f>
        <v>4.4278382769131781</v>
      </c>
      <c r="AF44" s="63">
        <f>+'CUADRO 3'!AK44/'CUADRO 3'!AF44*100-100</f>
        <v>6.2149794203550073</v>
      </c>
      <c r="AG44" s="63">
        <f>+'CUADRO 3'!AL44/'CUADRO 3'!AG44*100-100</f>
        <v>5.0084896019812817</v>
      </c>
      <c r="AH44" s="63">
        <f>+'CUADRO 3'!AM44/'CUADRO 3'!AH44*100-100</f>
        <v>4.8578631893019946</v>
      </c>
      <c r="AI44" s="63">
        <f>+'CUADRO 3'!AN44/'CUADRO 3'!AI44*100-100</f>
        <v>6.939222563572045</v>
      </c>
      <c r="AJ44" s="63">
        <f>+'CUADRO 3'!AO44/'CUADRO 3'!AJ44*100-100</f>
        <v>1.159899896790904</v>
      </c>
      <c r="AK44" s="63">
        <f>+'CUADRO 3'!AP44/'CUADRO 3'!AK44*100-100</f>
        <v>7.1086696331126689</v>
      </c>
      <c r="AL44" s="63">
        <f>+'CUADRO 3'!AQ44/'CUADRO 3'!AL44*100-100</f>
        <v>1.6382592949994148</v>
      </c>
      <c r="AM44" s="63">
        <f>+'CUADRO 3'!AR44/'CUADRO 3'!AM44*100-100</f>
        <v>-1.5658257630073678</v>
      </c>
      <c r="AN44" s="63">
        <f>+'CUADRO 3'!AS44/'CUADRO 3'!AN44*100-100</f>
        <v>2.1771622858212965</v>
      </c>
      <c r="AO44" s="63">
        <f>+'CUADRO 3'!AT44/'CUADRO 3'!AO44*100-100</f>
        <v>3.896200051895903</v>
      </c>
      <c r="AP44" s="63">
        <f>+'CUADRO 3'!AU44/'CUADRO 3'!AP44*100-100</f>
        <v>1.7735427823005807</v>
      </c>
      <c r="AQ44" s="63">
        <f>+'CUADRO 3'!AV44/'CUADRO 3'!AQ44*100-100</f>
        <v>3.3591832152270769</v>
      </c>
      <c r="AR44" s="63">
        <f>+'CUADRO 3'!AW44/'CUADRO 3'!AR44*100-100</f>
        <v>3.9798727807842056</v>
      </c>
      <c r="AS44" s="63">
        <f>+'CUADRO 3'!AX44/'CUADRO 3'!AS44*100-100</f>
        <v>4.4597837186393718</v>
      </c>
      <c r="AT44" s="63">
        <f>+'CUADRO 3'!AY44/'CUADRO 3'!AT44*100-100</f>
        <v>3.2155482345310986</v>
      </c>
      <c r="AU44" s="63">
        <f>+'CUADRO 3'!AZ44/'CUADRO 3'!AU44*100-100</f>
        <v>2.1364303806656153</v>
      </c>
      <c r="AV44" s="63">
        <f>+'CUADRO 3'!BA44/'CUADRO 3'!AV44*100-100</f>
        <v>3.5127416018036826</v>
      </c>
      <c r="AW44" s="63">
        <f>+'CUADRO 3'!BB44/'CUADRO 3'!AW44*100-100</f>
        <v>2.3559832727671193</v>
      </c>
      <c r="AX44" s="63">
        <f>+'CUADRO 3'!BC44/'CUADRO 3'!AX44*100-100</f>
        <v>5.7382621275114332</v>
      </c>
      <c r="AY44" s="63">
        <f>+'CUADRO 3'!BD44/'CUADRO 3'!AY44*100-100</f>
        <v>4.0859683794466406</v>
      </c>
      <c r="AZ44" s="63">
        <f>+'CUADRO 3'!BE44/'CUADRO 3'!AZ44*100-100</f>
        <v>2.0786003541979312</v>
      </c>
      <c r="BA44" s="63">
        <f>+'CUADRO 3'!BF44/'CUADRO 3'!BA44*100-100</f>
        <v>2.6334649661218208</v>
      </c>
      <c r="BB44" s="63">
        <f>+'CUADRO 3'!BG44/'CUADRO 3'!BB44*100-100</f>
        <v>2.3053938580396931</v>
      </c>
      <c r="BC44" s="63">
        <f>+'CUADRO 3'!BH44/'CUADRO 3'!BC44*100-100</f>
        <v>-0.1051906007951402</v>
      </c>
      <c r="BD44" s="63">
        <f>+'CUADRO 3'!BI44/'CUADRO 3'!BD44*100-100</f>
        <v>4.3229598363219566</v>
      </c>
      <c r="BE44" s="63">
        <f>+'CUADRO 3'!BJ44/'CUADRO 3'!BE44*100-100</f>
        <v>3.669537216402901</v>
      </c>
      <c r="BF44" s="63">
        <f>+'CUADRO 3'!BK44/'CUADRO 3'!BF44*100-100</f>
        <v>3.1465514149913361</v>
      </c>
      <c r="BG44" s="63">
        <f>+'CUADRO 3'!BL44/'CUADRO 3'!BG44*100-100</f>
        <v>3.3844546256096635</v>
      </c>
      <c r="BH44" s="63">
        <f>+'CUADRO 3'!BM44/'CUADRO 3'!BH44*100-100</f>
        <v>0.9380324341294255</v>
      </c>
      <c r="BI44" s="63">
        <f>+'CUADRO 3'!BN44/'CUADRO 3'!BI44*100-100</f>
        <v>4.5514046277640148</v>
      </c>
      <c r="BJ44" s="63">
        <f>+'CUADRO 3'!BO44/'CUADRO 3'!BJ44*100-100</f>
        <v>3.4809155097724727</v>
      </c>
      <c r="BK44" s="63">
        <f>+'CUADRO 3'!BP44/'CUADRO 3'!BK44*100-100</f>
        <v>3.8643789459668341</v>
      </c>
      <c r="BL44" s="63">
        <f>+'CUADRO 3'!BQ44/'CUADRO 3'!BL44*100-100</f>
        <v>2.1729259032604347</v>
      </c>
      <c r="BM44" s="63">
        <f>+'CUADRO 3'!BR44/'CUADRO 3'!BM44*100-100</f>
        <v>4.3395039289516433</v>
      </c>
      <c r="BN44" s="63">
        <f>+'CUADRO 3'!BS44/'CUADRO 3'!BN44*100-100</f>
        <v>2.853787204601943</v>
      </c>
      <c r="BO44" s="63">
        <f>+'CUADRO 3'!BT44/'CUADRO 3'!BO44*100-100</f>
        <v>5.7107540173053195</v>
      </c>
      <c r="BP44" s="63">
        <f>+'CUADRO 3'!BU44/'CUADRO 3'!BP44*100-100</f>
        <v>5.0584297738089106</v>
      </c>
      <c r="BQ44" s="63">
        <f>+'CUADRO 3'!BV44/'CUADRO 3'!BQ44*100-100</f>
        <v>7.4293340588572363</v>
      </c>
      <c r="BR44" s="63">
        <f>+'CUADRO 3'!BW44/'CUADRO 3'!BR44*100-100</f>
        <v>4.0323972928561886</v>
      </c>
      <c r="BS44" s="63">
        <f>+'CUADRO 3'!BX44/'CUADRO 3'!BS44*100-100</f>
        <v>5.6109986096592621</v>
      </c>
      <c r="BT44" s="63">
        <f>+'CUADRO 3'!BY44/'CUADRO 3'!BT44*100-100</f>
        <v>3.617867165575305</v>
      </c>
      <c r="BU44" s="63">
        <f>+'CUADRO 3'!BZ44/'CUADRO 3'!BU44*100-100</f>
        <v>3.2884624379966141</v>
      </c>
      <c r="BV44" s="63">
        <f>+'CUADRO 3'!CA44/'CUADRO 3'!BV44*100-100</f>
        <v>3.8080022817647716</v>
      </c>
      <c r="BW44" s="63">
        <f>+'CUADRO 3'!CB44/'CUADRO 3'!BW44*100-100</f>
        <v>0.52686560927416792</v>
      </c>
      <c r="BX44" s="63">
        <f>+'CUADRO 3'!CC44/'CUADRO 3'!BX44*100-100</f>
        <v>4.3054793648054357</v>
      </c>
      <c r="BY44" s="63">
        <f>+'CUADRO 3'!CD44/'CUADRO 3'!BY44*100-100</f>
        <v>4.1353040527832405</v>
      </c>
      <c r="BZ44" s="63">
        <f>+'CUADRO 3'!CE44/'CUADRO 3'!BZ44*100-100</f>
        <v>3.3451826683883468</v>
      </c>
      <c r="CA44" s="63">
        <f>+'CUADRO 3'!CF44/'CUADRO 3'!CA44*100-100</f>
        <v>2.4114142921433483</v>
      </c>
      <c r="CB44" s="63">
        <f>+'CUADRO 3'!CG44/'CUADRO 3'!CB44*100-100</f>
        <v>6.1225071495757675</v>
      </c>
      <c r="CC44" s="63">
        <f>+'CUADRO 3'!CH44/'CUADRO 3'!CC44*100-100</f>
        <v>2.7524634483845318</v>
      </c>
      <c r="CD44" s="63">
        <f>+'CUADRO 3'!CI44/'CUADRO 3'!CD44*100-100</f>
        <v>2.488843775836088</v>
      </c>
      <c r="CE44" s="63">
        <f>+'CUADRO 3'!CJ44/'CUADRO 3'!CE44*100-100</f>
        <v>3.7406118895108449</v>
      </c>
      <c r="CF44" s="63">
        <f>+'CUADRO 3'!CK44/'CUADRO 3'!CF44*100-100</f>
        <v>6.2090809796916204</v>
      </c>
      <c r="CG44" s="63">
        <f>+'CUADRO 3'!CL44/'CUADRO 3'!CG44*100-100</f>
        <v>-0.17771610188459874</v>
      </c>
      <c r="CH44" s="63">
        <f>+'CUADRO 3'!CM44/'CUADRO 3'!CH44*100-100</f>
        <v>2.8462788941159545</v>
      </c>
      <c r="CI44" s="63">
        <f>+'CUADRO 3'!CN44/'CUADRO 3'!CI44*100-100</f>
        <v>5.7669762530052395</v>
      </c>
      <c r="CJ44" s="63"/>
      <c r="CK44" s="63">
        <f>+'CUADRO 3'!CP44/'CUADRO 3'!CK44*100-100</f>
        <v>4.9877835533092281</v>
      </c>
      <c r="CL44" s="63">
        <f>+'CUADRO 3'!CQ44/'CUADRO 3'!CL44*100-100</f>
        <v>9.8244115286129983</v>
      </c>
    </row>
    <row r="45" spans="1:90" x14ac:dyDescent="0.25">
      <c r="A45" s="18"/>
      <c r="B45" s="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</row>
    <row r="46" spans="1:90" x14ac:dyDescent="0.25">
      <c r="A46" s="8" t="s">
        <v>10</v>
      </c>
      <c r="C46" s="63">
        <f>+'CUADRO 3'!H46/'CUADRO 3'!C46*100-100</f>
        <v>7.8119809728810452</v>
      </c>
      <c r="D46" s="63">
        <f>+'CUADRO 3'!I46/'CUADRO 3'!D46*100-100</f>
        <v>6.2252036902138173</v>
      </c>
      <c r="E46" s="63">
        <f>+'CUADRO 3'!J46/'CUADRO 3'!E46*100-100</f>
        <v>8.4910080313626963</v>
      </c>
      <c r="F46" s="63">
        <f>+'CUADRO 3'!K46/'CUADRO 3'!F46*100-100</f>
        <v>8.0381750456013208</v>
      </c>
      <c r="G46" s="63">
        <f>+'CUADRO 3'!L46/'CUADRO 3'!G46*100-100</f>
        <v>8.4638086837873772</v>
      </c>
      <c r="H46" s="63">
        <f>+'CUADRO 3'!M46/'CUADRO 3'!H46*100-100</f>
        <v>10.018902426812787</v>
      </c>
      <c r="I46" s="63">
        <f>+'CUADRO 3'!N46/'CUADRO 3'!I46*100-100</f>
        <v>8.9685464823275396</v>
      </c>
      <c r="J46" s="63">
        <f>+'CUADRO 3'!O46/'CUADRO 3'!J46*100-100</f>
        <v>8.4795220786780305</v>
      </c>
      <c r="K46" s="63">
        <f>+'CUADRO 3'!P46/'CUADRO 3'!K46*100-100</f>
        <v>10.380123265030235</v>
      </c>
      <c r="L46" s="63">
        <f>+'CUADRO 3'!Q46/'CUADRO 3'!L46*100-100</f>
        <v>12.171557027155757</v>
      </c>
      <c r="M46" s="63">
        <f>+'CUADRO 3'!R46/'CUADRO 3'!M46*100-100</f>
        <v>15.425599635676377</v>
      </c>
      <c r="N46" s="63">
        <f>+'CUADRO 3'!S46/'CUADRO 3'!N46*100-100</f>
        <v>14.34543255554324</v>
      </c>
      <c r="O46" s="63">
        <f>+'CUADRO 3'!T46/'CUADRO 3'!O46*100-100</f>
        <v>16.401491658420326</v>
      </c>
      <c r="P46" s="63">
        <f>+'CUADRO 3'!U46/'CUADRO 3'!P46*100-100</f>
        <v>16.341407590910009</v>
      </c>
      <c r="Q46" s="63">
        <f>+'CUADRO 3'!V46/'CUADRO 3'!Q46*100-100</f>
        <v>14.617565422548623</v>
      </c>
      <c r="R46" s="63">
        <f>+'CUADRO 3'!W46/'CUADRO 3'!R46*100-100</f>
        <v>11.349674674032471</v>
      </c>
      <c r="S46" s="63">
        <f>+'CUADRO 3'!X46/'CUADRO 3'!S46*100-100</f>
        <v>12.608245301514344</v>
      </c>
      <c r="T46" s="63">
        <f>+'CUADRO 3'!Y46/'CUADRO 3'!T46*100-100</f>
        <v>11.557615018815397</v>
      </c>
      <c r="U46" s="63">
        <f>+'CUADRO 3'!Z46/'CUADRO 3'!U46*100-100</f>
        <v>9.6988496337260699</v>
      </c>
      <c r="V46" s="63">
        <f>+'CUADRO 3'!AA46/'CUADRO 3'!V46*100-100</f>
        <v>11.601444420725144</v>
      </c>
      <c r="W46" s="63">
        <f>+'CUADRO 3'!AB46/'CUADRO 3'!W46*100-100</f>
        <v>18.552036274936896</v>
      </c>
      <c r="X46" s="63">
        <f>+'CUADRO 3'!AC46/'CUADRO 3'!X46*100-100</f>
        <v>15.369945744509764</v>
      </c>
      <c r="Y46" s="63">
        <f>+'CUADRO 3'!AD46/'CUADRO 3'!Y46*100-100</f>
        <v>16.722283285531773</v>
      </c>
      <c r="Z46" s="63">
        <f>+'CUADRO 3'!AE46/'CUADRO 3'!Z46*100-100</f>
        <v>19.650157818607354</v>
      </c>
      <c r="AA46" s="63">
        <f>+'CUADRO 3'!AF46/'CUADRO 3'!AA46*100-100</f>
        <v>22.213853405644215</v>
      </c>
      <c r="AB46" s="63">
        <f>+'CUADRO 3'!AG46/'CUADRO 3'!AB46*100-100</f>
        <v>22.838953738173259</v>
      </c>
      <c r="AC46" s="63">
        <f>+'CUADRO 3'!AH46/'CUADRO 3'!AC46*100-100</f>
        <v>23.082389036674385</v>
      </c>
      <c r="AD46" s="63">
        <f>+'CUADRO 3'!AI46/'CUADRO 3'!AD46*100-100</f>
        <v>23.105588098799259</v>
      </c>
      <c r="AE46" s="63">
        <f>+'CUADRO 3'!AJ46/'CUADRO 3'!AE46*100-100</f>
        <v>22.666953872526733</v>
      </c>
      <c r="AF46" s="63">
        <f>+'CUADRO 3'!AK46/'CUADRO 3'!AF46*100-100</f>
        <v>22.542092571986004</v>
      </c>
      <c r="AG46" s="63">
        <f>+'CUADRO 3'!AL46/'CUADRO 3'!AG46*100-100</f>
        <v>14.550989145801836</v>
      </c>
      <c r="AH46" s="63">
        <f>+'CUADRO 3'!AM46/'CUADRO 3'!AH46*100-100</f>
        <v>19.49193714101196</v>
      </c>
      <c r="AI46" s="63">
        <f>+'CUADRO 3'!AN46/'CUADRO 3'!AI46*100-100</f>
        <v>19.299864427542502</v>
      </c>
      <c r="AJ46" s="63">
        <f>+'CUADRO 3'!AO46/'CUADRO 3'!AJ46*100-100</f>
        <v>14.656218636538483</v>
      </c>
      <c r="AK46" s="63">
        <f>+'CUADRO 3'!AP46/'CUADRO 3'!AK46*100-100</f>
        <v>5.7199164739875101</v>
      </c>
      <c r="AL46" s="63">
        <f>+'CUADRO 3'!AQ46/'CUADRO 3'!AL46*100-100</f>
        <v>2.5481371137791484</v>
      </c>
      <c r="AM46" s="63">
        <f>+'CUADRO 3'!AR46/'CUADRO 3'!AM46*100-100</f>
        <v>1.1433281190790723</v>
      </c>
      <c r="AN46" s="63">
        <f>+'CUADRO 3'!AS46/'CUADRO 3'!AN46*100-100</f>
        <v>1.0450269454944703</v>
      </c>
      <c r="AO46" s="63">
        <f>+'CUADRO 3'!AT46/'CUADRO 3'!AO46*100-100</f>
        <v>2.5360642528526682</v>
      </c>
      <c r="AP46" s="63">
        <f>+'CUADRO 3'!AU46/'CUADRO 3'!AP46*100-100</f>
        <v>5.5235550734827257</v>
      </c>
      <c r="AQ46" s="63">
        <f>+'CUADRO 3'!AV46/'CUADRO 3'!AQ46*100-100</f>
        <v>2.8569564186064156</v>
      </c>
      <c r="AR46" s="63">
        <f>+'CUADRO 3'!AW46/'CUADRO 3'!AR46*100-100</f>
        <v>2.5680619609010051</v>
      </c>
      <c r="AS46" s="63">
        <f>+'CUADRO 3'!AX46/'CUADRO 3'!AS46*100-100</f>
        <v>5.0841907773063468</v>
      </c>
      <c r="AT46" s="63">
        <f>+'CUADRO 3'!AY46/'CUADRO 3'!AT46*100-100</f>
        <v>0.42588904655333693</v>
      </c>
      <c r="AU46" s="63">
        <f>+'CUADRO 3'!AZ46/'CUADRO 3'!AU46*100-100</f>
        <v>3.3188771309029903</v>
      </c>
      <c r="AV46" s="63">
        <f>+'CUADRO 3'!BA46/'CUADRO 3'!AV46*100-100</f>
        <v>4.7896387691987599</v>
      </c>
      <c r="AW46" s="63">
        <f>+'CUADRO 3'!BB46/'CUADRO 3'!AW46*100-100</f>
        <v>2.6889865455949717</v>
      </c>
      <c r="AX46" s="63">
        <f>+'CUADRO 3'!BC46/'CUADRO 3'!AX46*100-100</f>
        <v>2.9482139254023139</v>
      </c>
      <c r="AY46" s="63">
        <f>+'CUADRO 3'!BD46/'CUADRO 3'!AY46*100-100</f>
        <v>4.4711322262635207</v>
      </c>
      <c r="AZ46" s="63">
        <f>+'CUADRO 3'!BE46/'CUADRO 3'!AZ46*100-100</f>
        <v>8.9526850262807045</v>
      </c>
      <c r="BA46" s="63">
        <f>+'CUADRO 3'!BF46/'CUADRO 3'!BA46*100-100</f>
        <v>3.0698527932922417</v>
      </c>
      <c r="BB46" s="63">
        <f>+'CUADRO 3'!BG46/'CUADRO 3'!BB46*100-100</f>
        <v>6.2344809137699428</v>
      </c>
      <c r="BC46" s="63">
        <f>+'CUADRO 3'!BH46/'CUADRO 3'!BC46*100-100</f>
        <v>6.7147618331650847</v>
      </c>
      <c r="BD46" s="63">
        <f>+'CUADRO 3'!BI46/'CUADRO 3'!BD46*100-100</f>
        <v>0.2528973915344892</v>
      </c>
      <c r="BE46" s="63">
        <f>+'CUADRO 3'!BJ46/'CUADRO 3'!BE46*100-100</f>
        <v>-0.64758843712134251</v>
      </c>
      <c r="BF46" s="63">
        <f>+'CUADRO 3'!BK46/'CUADRO 3'!BF46*100-100</f>
        <v>2.9473572805836596</v>
      </c>
      <c r="BG46" s="63">
        <f>+'CUADRO 3'!BL46/'CUADRO 3'!BG46*100-100</f>
        <v>0.76259543296561105</v>
      </c>
      <c r="BH46" s="63">
        <f>+'CUADRO 3'!BM46/'CUADRO 3'!BH46*100-100</f>
        <v>1.8152014187225944</v>
      </c>
      <c r="BI46" s="63">
        <f>+'CUADRO 3'!BN46/'CUADRO 3'!BI46*100-100</f>
        <v>7.1813016193768959</v>
      </c>
      <c r="BJ46" s="63">
        <f>+'CUADRO 3'!BO46/'CUADRO 3'!BJ46*100-100</f>
        <v>2.2550073824441057</v>
      </c>
      <c r="BK46" s="63">
        <f>+'CUADRO 3'!BP46/'CUADRO 3'!BK46*100-100</f>
        <v>2.9613932914533763</v>
      </c>
      <c r="BL46" s="63">
        <f>+'CUADRO 3'!BQ46/'CUADRO 3'!BL46*100-100</f>
        <v>1.8241185497532229</v>
      </c>
      <c r="BM46" s="63">
        <f>+'CUADRO 3'!BR46/'CUADRO 3'!BM46*100-100</f>
        <v>3.3195584004164687</v>
      </c>
      <c r="BN46" s="63">
        <f>+'CUADRO 3'!BS46/'CUADRO 3'!BN46*100-100</f>
        <v>2.7939709548513605</v>
      </c>
      <c r="BO46" s="63">
        <f>+'CUADRO 3'!BT46/'CUADRO 3'!BO46*100-100</f>
        <v>3.8272283349582352</v>
      </c>
      <c r="BP46" s="63">
        <f>+'CUADRO 3'!BU46/'CUADRO 3'!BP46*100-100</f>
        <v>3.2521349384882825</v>
      </c>
      <c r="BQ46" s="63">
        <f>+'CUADRO 3'!BV46/'CUADRO 3'!BQ46*100-100</f>
        <v>4.0689826617723384</v>
      </c>
      <c r="BR46" s="63">
        <f>+'CUADRO 3'!BW46/'CUADRO 3'!BR46*100-100</f>
        <v>3.2997863899616675</v>
      </c>
      <c r="BS46" s="63">
        <f>+'CUADRO 3'!BX46/'CUADRO 3'!BS46*100-100</f>
        <v>2.6872371673029534</v>
      </c>
      <c r="BT46" s="63">
        <f>+'CUADRO 3'!BY46/'CUADRO 3'!BT46*100-100</f>
        <v>2.9960839839430946</v>
      </c>
      <c r="BU46" s="63">
        <f>+'CUADRO 3'!BZ46/'CUADRO 3'!BU46*100-100</f>
        <v>2.8142408367681071</v>
      </c>
      <c r="BV46" s="63">
        <f>+'CUADRO 3'!CA46/'CUADRO 3'!BV46*100-100</f>
        <v>2.9869988837211565</v>
      </c>
      <c r="BW46" s="63">
        <f>+'CUADRO 3'!CB46/'CUADRO 3'!BW46*100-100</f>
        <v>2.5894389921869561</v>
      </c>
      <c r="BX46" s="63">
        <f>+'CUADRO 3'!CC46/'CUADRO 3'!BX46*100-100</f>
        <v>2.5926135306903859</v>
      </c>
      <c r="BY46" s="63">
        <f>+'CUADRO 3'!CD46/'CUADRO 3'!BY46*100-100</f>
        <v>3.0966986408006676</v>
      </c>
      <c r="BZ46" s="63">
        <f>+'CUADRO 3'!CE46/'CUADRO 3'!BZ46*100-100</f>
        <v>4.259199030222959</v>
      </c>
      <c r="CA46" s="63">
        <f>+'CUADRO 3'!CF46/'CUADRO 3'!CA46*100-100</f>
        <v>3.4706435756517067</v>
      </c>
      <c r="CB46" s="63">
        <f>+'CUADRO 3'!CG46/'CUADRO 3'!CB46*100-100</f>
        <v>3.3710764421704766</v>
      </c>
      <c r="CC46" s="63">
        <f>+'CUADRO 3'!CH46/'CUADRO 3'!CC46*100-100</f>
        <v>3.4056167656120238</v>
      </c>
      <c r="CD46" s="63">
        <f>+'CUADRO 3'!CI46/'CUADRO 3'!CD46*100-100</f>
        <v>6.7154395006360943</v>
      </c>
      <c r="CE46" s="63">
        <f>+'CUADRO 3'!CJ46/'CUADRO 3'!CE46*100-100</f>
        <v>4.7007766316172734</v>
      </c>
      <c r="CF46" s="63">
        <f>+'CUADRO 3'!CK46/'CUADRO 3'!CF46*100-100</f>
        <v>2.458990851738136</v>
      </c>
      <c r="CG46" s="63">
        <f>+'CUADRO 3'!CL46/'CUADRO 3'!CG46*100-100</f>
        <v>8.2410556818527425</v>
      </c>
      <c r="CH46" s="63">
        <f>+'CUADRO 3'!CM46/'CUADRO 3'!CH46*100-100</f>
        <v>4.0484028319681897</v>
      </c>
      <c r="CI46" s="63">
        <f>+'CUADRO 3'!CN46/'CUADRO 3'!CI46*100-100</f>
        <v>3.8399489862612057</v>
      </c>
      <c r="CJ46" s="63"/>
      <c r="CK46" s="63">
        <f>+'CUADRO 3'!CP46/'CUADRO 3'!CK46*100-100</f>
        <v>5.651810886218513</v>
      </c>
      <c r="CL46" s="63">
        <f>+'CUADRO 3'!CQ46/'CUADRO 3'!CL46*100-100</f>
        <v>-0.30326709005457531</v>
      </c>
    </row>
    <row r="47" spans="1:90" outlineLevel="1" x14ac:dyDescent="0.25">
      <c r="A47" s="31" t="s">
        <v>17</v>
      </c>
      <c r="B47" s="1"/>
      <c r="C47" s="64">
        <f>+'CUADRO 3'!H47/'CUADRO 3'!C47*100-100</f>
        <v>6.8079618749924435</v>
      </c>
      <c r="D47" s="65">
        <f>+'CUADRO 3'!I47/'CUADRO 3'!D47*100-100</f>
        <v>7.0199014417699885</v>
      </c>
      <c r="E47" s="65">
        <f>+'CUADRO 3'!J47/'CUADRO 3'!E47*100-100</f>
        <v>10.02628483321925</v>
      </c>
      <c r="F47" s="65">
        <f>+'CUADRO 3'!K47/'CUADRO 3'!F47*100-100</f>
        <v>5.6953619041363055</v>
      </c>
      <c r="G47" s="65">
        <f>+'CUADRO 3'!L47/'CUADRO 3'!G47*100-100</f>
        <v>4.7156143241585227</v>
      </c>
      <c r="H47" s="64">
        <f>+'CUADRO 3'!M47/'CUADRO 3'!H47*100-100</f>
        <v>2.0394926136628584</v>
      </c>
      <c r="I47" s="65">
        <f>+'CUADRO 3'!N47/'CUADRO 3'!I47*100-100</f>
        <v>4.5091863766422335</v>
      </c>
      <c r="J47" s="65">
        <f>+'CUADRO 3'!O47/'CUADRO 3'!J47*100-100</f>
        <v>0.34173294695210643</v>
      </c>
      <c r="K47" s="65">
        <f>+'CUADRO 3'!P47/'CUADRO 3'!K47*100-100</f>
        <v>2.0178716244382002</v>
      </c>
      <c r="L47" s="65">
        <f>+'CUADRO 3'!Q47/'CUADRO 3'!L47*100-100</f>
        <v>1.4241884113023389</v>
      </c>
      <c r="M47" s="64">
        <f>+'CUADRO 3'!R47/'CUADRO 3'!M47*100-100</f>
        <v>2.3408902367304734</v>
      </c>
      <c r="N47" s="65">
        <f>+'CUADRO 3'!S47/'CUADRO 3'!N47*100-100</f>
        <v>-0.68786836563083398</v>
      </c>
      <c r="O47" s="65">
        <f>+'CUADRO 3'!T47/'CUADRO 3'!O47*100-100</f>
        <v>2.405955971321788</v>
      </c>
      <c r="P47" s="65">
        <f>+'CUADRO 3'!U47/'CUADRO 3'!P47*100-100</f>
        <v>3.8829628374915046</v>
      </c>
      <c r="Q47" s="65">
        <f>+'CUADRO 3'!V47/'CUADRO 3'!Q47*100-100</f>
        <v>3.6631672351802109</v>
      </c>
      <c r="R47" s="64">
        <f>+'CUADRO 3'!W47/'CUADRO 3'!R47*100-100</f>
        <v>3.2570630564764826</v>
      </c>
      <c r="S47" s="65">
        <f>+'CUADRO 3'!X47/'CUADRO 3'!S47*100-100</f>
        <v>6.0985247227180537</v>
      </c>
      <c r="T47" s="65">
        <f>+'CUADRO 3'!Y47/'CUADRO 3'!T47*100-100</f>
        <v>6.4826449050131743</v>
      </c>
      <c r="U47" s="65">
        <f>+'CUADRO 3'!Z47/'CUADRO 3'!U47*100-100</f>
        <v>0.2992204820138511</v>
      </c>
      <c r="V47" s="65">
        <f>+'CUADRO 3'!AA47/'CUADRO 3'!V47*100-100</f>
        <v>0.49260878386078844</v>
      </c>
      <c r="W47" s="64">
        <f>+'CUADRO 3'!AB47/'CUADRO 3'!W47*100-100</f>
        <v>4.2976412965064696</v>
      </c>
      <c r="X47" s="65">
        <f>+'CUADRO 3'!AC47/'CUADRO 3'!X47*100-100</f>
        <v>3.0932756627420872</v>
      </c>
      <c r="Y47" s="65">
        <f>+'CUADRO 3'!AD47/'CUADRO 3'!Y47*100-100</f>
        <v>0.5575682296518778</v>
      </c>
      <c r="Z47" s="65">
        <f>+'CUADRO 3'!AE47/'CUADRO 3'!Z47*100-100</f>
        <v>4.8525330770261945</v>
      </c>
      <c r="AA47" s="65">
        <f>+'CUADRO 3'!AF47/'CUADRO 3'!AA47*100-100</f>
        <v>8.6650266944881196</v>
      </c>
      <c r="AB47" s="64">
        <f>+'CUADRO 3'!AG47/'CUADRO 3'!AB47*100-100</f>
        <v>5.8754408957059354</v>
      </c>
      <c r="AC47" s="65">
        <f>+'CUADRO 3'!AH47/'CUADRO 3'!AC47*100-100</f>
        <v>6.1681609471153251</v>
      </c>
      <c r="AD47" s="65">
        <f>+'CUADRO 3'!AI47/'CUADRO 3'!AD47*100-100</f>
        <v>7.3087981993233768</v>
      </c>
      <c r="AE47" s="65">
        <f>+'CUADRO 3'!AJ47/'CUADRO 3'!AE47*100-100</f>
        <v>4.8023175160145399</v>
      </c>
      <c r="AF47" s="65">
        <f>+'CUADRO 3'!AK47/'CUADRO 3'!AF47*100-100</f>
        <v>5.2834712100447092</v>
      </c>
      <c r="AG47" s="64">
        <f>+'CUADRO 3'!AL47/'CUADRO 3'!AG47*100-100</f>
        <v>3.3477937238975954</v>
      </c>
      <c r="AH47" s="65">
        <f>+'CUADRO 3'!AM47/'CUADRO 3'!AH47*100-100</f>
        <v>1.7493914046498844</v>
      </c>
      <c r="AI47" s="65">
        <f>+'CUADRO 3'!AN47/'CUADRO 3'!AI47*100-100</f>
        <v>9.5074871973274355</v>
      </c>
      <c r="AJ47" s="65">
        <f>+'CUADRO 3'!AO47/'CUADRO 3'!AJ47*100-100</f>
        <v>2.505126008980227</v>
      </c>
      <c r="AK47" s="65">
        <f>+'CUADRO 3'!AP47/'CUADRO 3'!AK47*100-100</f>
        <v>-0.21779935627117197</v>
      </c>
      <c r="AL47" s="64">
        <f>+'CUADRO 3'!AQ47/'CUADRO 3'!AL47*100-100</f>
        <v>-3.3500629053265527</v>
      </c>
      <c r="AM47" s="65">
        <f>+'CUADRO 3'!AR47/'CUADRO 3'!AM47*100-100</f>
        <v>-6.4146314695382216</v>
      </c>
      <c r="AN47" s="65">
        <f>+'CUADRO 3'!AS47/'CUADRO 3'!AN47*100-100</f>
        <v>-5.4958864943401409</v>
      </c>
      <c r="AO47" s="65">
        <f>+'CUADRO 3'!AT47/'CUADRO 3'!AO47*100-100</f>
        <v>-2.3468002896627809</v>
      </c>
      <c r="AP47" s="65">
        <f>+'CUADRO 3'!AU47/'CUADRO 3'!AP47*100-100</f>
        <v>0.79048893787889085</v>
      </c>
      <c r="AQ47" s="64">
        <f>+'CUADRO 3'!AV47/'CUADRO 3'!AQ47*100-100</f>
        <v>2.8125199209536333</v>
      </c>
      <c r="AR47" s="65">
        <f>+'CUADRO 3'!AW47/'CUADRO 3'!AR47*100-100</f>
        <v>3.2136520541822051</v>
      </c>
      <c r="AS47" s="65">
        <f>+'CUADRO 3'!AX47/'CUADRO 3'!AS47*100-100</f>
        <v>4.1840306099749398</v>
      </c>
      <c r="AT47" s="65">
        <f>+'CUADRO 3'!AY47/'CUADRO 3'!AT47*100-100</f>
        <v>2.031770396462278</v>
      </c>
      <c r="AU47" s="65">
        <f>+'CUADRO 3'!AZ47/'CUADRO 3'!AU47*100-100</f>
        <v>1.8531626949456381</v>
      </c>
      <c r="AV47" s="64">
        <f>+'CUADRO 3'!BA47/'CUADRO 3'!AV47*100-100</f>
        <v>3.4030765987524916</v>
      </c>
      <c r="AW47" s="65">
        <f>+'CUADRO 3'!BB47/'CUADRO 3'!AW47*100-100</f>
        <v>3.3222520307923702</v>
      </c>
      <c r="AX47" s="65">
        <f>+'CUADRO 3'!BC47/'CUADRO 3'!AX47*100-100</f>
        <v>4.1686684389023299</v>
      </c>
      <c r="AY47" s="65">
        <f>+'CUADRO 3'!BD47/'CUADRO 3'!AY47*100-100</f>
        <v>5.2684878001674633</v>
      </c>
      <c r="AZ47" s="65">
        <f>+'CUADRO 3'!BE47/'CUADRO 3'!AZ47*100-100</f>
        <v>0.9806362395296162</v>
      </c>
      <c r="BA47" s="64">
        <f>+'CUADRO 3'!BF47/'CUADRO 3'!BA47*100-100</f>
        <v>2.2062648351282519</v>
      </c>
      <c r="BB47" s="65">
        <f>+'CUADRO 3'!BG47/'CUADRO 3'!BB47*100-100</f>
        <v>3.2453125060643231</v>
      </c>
      <c r="BC47" s="65">
        <f>+'CUADRO 3'!BH47/'CUADRO 3'!BC47*100-100</f>
        <v>1.9045829561177356</v>
      </c>
      <c r="BD47" s="65">
        <f>+'CUADRO 3'!BI47/'CUADRO 3'!BD47*100-100</f>
        <v>8.0629294747168956E-2</v>
      </c>
      <c r="BE47" s="65">
        <f>+'CUADRO 3'!BJ47/'CUADRO 3'!BE47*100-100</f>
        <v>3.6351016917069074</v>
      </c>
      <c r="BF47" s="64">
        <f>+'CUADRO 3'!BK47/'CUADRO 3'!BF47*100-100</f>
        <v>2.8671759657307234</v>
      </c>
      <c r="BG47" s="65">
        <f>+'CUADRO 3'!BL47/'CUADRO 3'!BG47*100-100</f>
        <v>2.1119083361109432</v>
      </c>
      <c r="BH47" s="65">
        <f>+'CUADRO 3'!BM47/'CUADRO 3'!BH47*100-100</f>
        <v>2.9478024741023745</v>
      </c>
      <c r="BI47" s="65">
        <f>+'CUADRO 3'!BN47/'CUADRO 3'!BI47*100-100</f>
        <v>3.8095594168010365</v>
      </c>
      <c r="BJ47" s="65">
        <f>+'CUADRO 3'!BO47/'CUADRO 3'!BJ47*100-100</f>
        <v>2.5844145887170811</v>
      </c>
      <c r="BK47" s="64">
        <f>+'CUADRO 3'!BP47/'CUADRO 3'!BK47*100-100</f>
        <v>4.0943428670666009</v>
      </c>
      <c r="BL47" s="65">
        <f>+'CUADRO 3'!BQ47/'CUADRO 3'!BL47*100-100</f>
        <v>3.4736777518713922</v>
      </c>
      <c r="BM47" s="65">
        <f>+'CUADRO 3'!BR47/'CUADRO 3'!BM47*100-100</f>
        <v>3.4265437465875124</v>
      </c>
      <c r="BN47" s="65">
        <f>+'CUADRO 3'!BS47/'CUADRO 3'!BN47*100-100</f>
        <v>3.9346467798563509</v>
      </c>
      <c r="BO47" s="65">
        <f>+'CUADRO 3'!BT47/'CUADRO 3'!BO47*100-100</f>
        <v>5.4774722098270558</v>
      </c>
      <c r="BP47" s="64">
        <f>+'CUADRO 3'!BU47/'CUADRO 3'!BP47*100-100</f>
        <v>4.1663755962150191</v>
      </c>
      <c r="BQ47" s="65">
        <f>+'CUADRO 3'!BV47/'CUADRO 3'!BQ47*100-100</f>
        <v>4.5542790797514812</v>
      </c>
      <c r="BR47" s="65">
        <f>+'CUADRO 3'!BW47/'CUADRO 3'!BR47*100-100</f>
        <v>3.6440404023442028</v>
      </c>
      <c r="BS47" s="65">
        <f>+'CUADRO 3'!BX47/'CUADRO 3'!BS47*100-100</f>
        <v>4.7552830578858902</v>
      </c>
      <c r="BT47" s="65">
        <f>+'CUADRO 3'!BY47/'CUADRO 3'!BT47*100-100</f>
        <v>3.7951799068658687</v>
      </c>
      <c r="BU47" s="64">
        <f>+'CUADRO 3'!BZ47/'CUADRO 3'!BU47*100-100</f>
        <v>4.5070159543762429</v>
      </c>
      <c r="BV47" s="65">
        <f>+'CUADRO 3'!CA47/'CUADRO 3'!BV47*100-100</f>
        <v>5.5989673426655173</v>
      </c>
      <c r="BW47" s="65">
        <f>+'CUADRO 3'!CB47/'CUADRO 3'!BW47*100-100</f>
        <v>3.6180922841372052</v>
      </c>
      <c r="BX47" s="65">
        <f>+'CUADRO 3'!CC47/'CUADRO 3'!BX47*100-100</f>
        <v>4.4233235803172732</v>
      </c>
      <c r="BY47" s="65">
        <f>+'CUADRO 3'!CD47/'CUADRO 3'!BY47*100-100</f>
        <v>4.5005938081322086</v>
      </c>
      <c r="BZ47" s="64">
        <f>+'CUADRO 3'!CE47/'CUADRO 3'!BZ47*100-100</f>
        <v>3.6209352304354923</v>
      </c>
      <c r="CA47" s="65">
        <f>+'CUADRO 3'!CF47/'CUADRO 3'!CA47*100-100</f>
        <v>4.756651664393047</v>
      </c>
      <c r="CB47" s="65">
        <f>+'CUADRO 3'!CG47/'CUADRO 3'!CB47*100-100</f>
        <v>2.7771832767009812</v>
      </c>
      <c r="CC47" s="65">
        <f>+'CUADRO 3'!CH47/'CUADRO 3'!CC47*100-100</f>
        <v>2.992236861063617</v>
      </c>
      <c r="CD47" s="65">
        <f>+'CUADRO 3'!CI47/'CUADRO 3'!CD47*100-100</f>
        <v>4.0256728507969513</v>
      </c>
      <c r="CE47" s="64">
        <f>+'CUADRO 3'!CJ47/'CUADRO 3'!CE47*100-100</f>
        <v>3.9919682694185212</v>
      </c>
      <c r="CF47" s="65">
        <f>+'CUADRO 3'!CK47/'CUADRO 3'!CF47*100-100</f>
        <v>3.3772774859446457</v>
      </c>
      <c r="CG47" s="65">
        <f>+'CUADRO 3'!CL47/'CUADRO 3'!CG47*100-100</f>
        <v>4.5696192300926697</v>
      </c>
      <c r="CH47" s="65">
        <f>+'CUADRO 3'!CM47/'CUADRO 3'!CH47*100-100</f>
        <v>3.6366396429737193</v>
      </c>
      <c r="CI47" s="65">
        <f>+'CUADRO 3'!CN47/'CUADRO 3'!CI47*100-100</f>
        <v>4.3152831096487319</v>
      </c>
      <c r="CJ47" s="64"/>
      <c r="CK47" s="65">
        <f>+'CUADRO 3'!CP47/'CUADRO 3'!CK47*100-100</f>
        <v>2.6783641972247381</v>
      </c>
      <c r="CL47" s="65">
        <f>+'CUADRO 3'!CQ47/'CUADRO 3'!CL47*100-100</f>
        <v>2.6066089986478573</v>
      </c>
    </row>
    <row r="48" spans="1:90" ht="30" outlineLevel="1" x14ac:dyDescent="0.25">
      <c r="A48" s="31" t="s">
        <v>41</v>
      </c>
      <c r="B48" s="1"/>
      <c r="C48" s="64">
        <f>+'CUADRO 3'!H48/'CUADRO 3'!C48*100-100</f>
        <v>1.8348297186062865</v>
      </c>
      <c r="D48" s="65">
        <f>+'CUADRO 3'!I48/'CUADRO 3'!D48*100-100</f>
        <v>-0.44831105149319228</v>
      </c>
      <c r="E48" s="65">
        <f>+'CUADRO 3'!J48/'CUADRO 3'!E48*100-100</f>
        <v>0.37726099799850488</v>
      </c>
      <c r="F48" s="65">
        <f>+'CUADRO 3'!K48/'CUADRO 3'!F48*100-100</f>
        <v>2.3006229932570363</v>
      </c>
      <c r="G48" s="65">
        <f>+'CUADRO 3'!L48/'CUADRO 3'!G48*100-100</f>
        <v>5.0293110725507546</v>
      </c>
      <c r="H48" s="64">
        <f>+'CUADRO 3'!M48/'CUADRO 3'!H48*100-100</f>
        <v>14.772175327513409</v>
      </c>
      <c r="I48" s="65">
        <f>+'CUADRO 3'!N48/'CUADRO 3'!I48*100-100</f>
        <v>8.6903683550546731</v>
      </c>
      <c r="J48" s="65">
        <f>+'CUADRO 3'!O48/'CUADRO 3'!J48*100-100</f>
        <v>12.512597875804346</v>
      </c>
      <c r="K48" s="65">
        <f>+'CUADRO 3'!P48/'CUADRO 3'!K48*100-100</f>
        <v>16.715181628488779</v>
      </c>
      <c r="L48" s="65">
        <f>+'CUADRO 3'!Q48/'CUADRO 3'!L48*100-100</f>
        <v>20.550648793948767</v>
      </c>
      <c r="M48" s="64">
        <f>+'CUADRO 3'!R48/'CUADRO 3'!M48*100-100</f>
        <v>20.813186245518864</v>
      </c>
      <c r="N48" s="65">
        <f>+'CUADRO 3'!S48/'CUADRO 3'!N48*100-100</f>
        <v>25.289166488718067</v>
      </c>
      <c r="O48" s="65">
        <f>+'CUADRO 3'!T48/'CUADRO 3'!O48*100-100</f>
        <v>25.611245090608421</v>
      </c>
      <c r="P48" s="65">
        <f>+'CUADRO 3'!U48/'CUADRO 3'!P48*100-100</f>
        <v>21.435220967530839</v>
      </c>
      <c r="Q48" s="65">
        <f>+'CUADRO 3'!V48/'CUADRO 3'!Q48*100-100</f>
        <v>12.165682635869103</v>
      </c>
      <c r="R48" s="64">
        <f>+'CUADRO 3'!W48/'CUADRO 3'!R48*100-100</f>
        <v>-4.7715632525546852</v>
      </c>
      <c r="S48" s="65">
        <f>+'CUADRO 3'!X48/'CUADRO 3'!S48*100-100</f>
        <v>9.2319710258152554E-2</v>
      </c>
      <c r="T48" s="65">
        <f>+'CUADRO 3'!Y48/'CUADRO 3'!T48*100-100</f>
        <v>-6.2648519250727901</v>
      </c>
      <c r="U48" s="65">
        <f>+'CUADRO 3'!Z48/'CUADRO 3'!U48*100-100</f>
        <v>-7.8535915815159427</v>
      </c>
      <c r="V48" s="65">
        <f>+'CUADRO 3'!AA48/'CUADRO 3'!V48*100-100</f>
        <v>-4.4600360166786288</v>
      </c>
      <c r="W48" s="64">
        <f>+'CUADRO 3'!AB48/'CUADRO 3'!W48*100-100</f>
        <v>10.934571369361507</v>
      </c>
      <c r="X48" s="65">
        <f>+'CUADRO 3'!AC48/'CUADRO 3'!X48*100-100</f>
        <v>3.8506746130287013</v>
      </c>
      <c r="Y48" s="65">
        <f>+'CUADRO 3'!AD48/'CUADRO 3'!Y48*100-100</f>
        <v>10.255924081863867</v>
      </c>
      <c r="Z48" s="65">
        <f>+'CUADRO 3'!AE48/'CUADRO 3'!Z48*100-100</f>
        <v>14.241326880766536</v>
      </c>
      <c r="AA48" s="65">
        <f>+'CUADRO 3'!AF48/'CUADRO 3'!AA48*100-100</f>
        <v>15.051788697505629</v>
      </c>
      <c r="AB48" s="64">
        <f>+'CUADRO 3'!AG48/'CUADRO 3'!AB48*100-100</f>
        <v>7.6200073581646421</v>
      </c>
      <c r="AC48" s="65">
        <f>+'CUADRO 3'!AH48/'CUADRO 3'!AC48*100-100</f>
        <v>16.240318639451459</v>
      </c>
      <c r="AD48" s="65">
        <f>+'CUADRO 3'!AI48/'CUADRO 3'!AD48*100-100</f>
        <v>5.8542281480223437</v>
      </c>
      <c r="AE48" s="65">
        <f>+'CUADRO 3'!AJ48/'CUADRO 3'!AE48*100-100</f>
        <v>7.2814127428103319</v>
      </c>
      <c r="AF48" s="65">
        <f>+'CUADRO 3'!AK48/'CUADRO 3'!AF48*100-100</f>
        <v>2.0554941357431034</v>
      </c>
      <c r="AG48" s="64">
        <f>+'CUADRO 3'!AL48/'CUADRO 3'!AG48*100-100</f>
        <v>-7.4272031676645298</v>
      </c>
      <c r="AH48" s="65">
        <f>+'CUADRO 3'!AM48/'CUADRO 3'!AH48*100-100</f>
        <v>-4.5633983829352047</v>
      </c>
      <c r="AI48" s="65">
        <f>+'CUADRO 3'!AN48/'CUADRO 3'!AI48*100-100</f>
        <v>-0.842586204130086</v>
      </c>
      <c r="AJ48" s="65">
        <f>+'CUADRO 3'!AO48/'CUADRO 3'!AJ48*100-100</f>
        <v>-8.172018228861873</v>
      </c>
      <c r="AK48" s="65">
        <f>+'CUADRO 3'!AP48/'CUADRO 3'!AK48*100-100</f>
        <v>-15.926909347102097</v>
      </c>
      <c r="AL48" s="64">
        <f>+'CUADRO 3'!AQ48/'CUADRO 3'!AL48*100-100</f>
        <v>-7.528178257427399</v>
      </c>
      <c r="AM48" s="65">
        <f>+'CUADRO 3'!AR48/'CUADRO 3'!AM48*100-100</f>
        <v>-16.852103510709497</v>
      </c>
      <c r="AN48" s="65">
        <f>+'CUADRO 3'!AS48/'CUADRO 3'!AN48*100-100</f>
        <v>-13.637200308263033</v>
      </c>
      <c r="AO48" s="65">
        <f>+'CUADRO 3'!AT48/'CUADRO 3'!AO48*100-100</f>
        <v>-5.5302286091879012</v>
      </c>
      <c r="AP48" s="65">
        <f>+'CUADRO 3'!AU48/'CUADRO 3'!AP48*100-100</f>
        <v>7.7455287323588493</v>
      </c>
      <c r="AQ48" s="64">
        <f>+'CUADRO 3'!AV48/'CUADRO 3'!AQ48*100-100</f>
        <v>7.2738025836649456</v>
      </c>
      <c r="AR48" s="65">
        <f>+'CUADRO 3'!AW48/'CUADRO 3'!AR48*100-100</f>
        <v>10.870644002518247</v>
      </c>
      <c r="AS48" s="65">
        <f>+'CUADRO 3'!AX48/'CUADRO 3'!AS48*100-100</f>
        <v>18.730662844321387</v>
      </c>
      <c r="AT48" s="65">
        <f>+'CUADRO 3'!AY48/'CUADRO 3'!AT48*100-100</f>
        <v>-3.2603213413229355</v>
      </c>
      <c r="AU48" s="65">
        <f>+'CUADRO 3'!AZ48/'CUADRO 3'!AU48*100-100</f>
        <v>4.5153211549793753</v>
      </c>
      <c r="AV48" s="64">
        <f>+'CUADRO 3'!BA48/'CUADRO 3'!AV48*100-100</f>
        <v>5.5213300128168754</v>
      </c>
      <c r="AW48" s="65">
        <f>+'CUADRO 3'!BB48/'CUADRO 3'!AW48*100-100</f>
        <v>8.5533406372195344</v>
      </c>
      <c r="AX48" s="65">
        <f>+'CUADRO 3'!BC48/'CUADRO 3'!AX48*100-100</f>
        <v>-1.3786750201208804</v>
      </c>
      <c r="AY48" s="65">
        <f>+'CUADRO 3'!BD48/'CUADRO 3'!AY48*100-100</f>
        <v>18.038555199158964</v>
      </c>
      <c r="AZ48" s="65">
        <f>+'CUADRO 3'!BE48/'CUADRO 3'!AZ48*100-100</f>
        <v>-2.1437484712681254</v>
      </c>
      <c r="BA48" s="64">
        <f>+'CUADRO 3'!BF48/'CUADRO 3'!BA48*100-100</f>
        <v>1.8563670398939394</v>
      </c>
      <c r="BB48" s="65">
        <f>+'CUADRO 3'!BG48/'CUADRO 3'!BB48*100-100</f>
        <v>2.3112411202760086</v>
      </c>
      <c r="BC48" s="65">
        <f>+'CUADRO 3'!BH48/'CUADRO 3'!BC48*100-100</f>
        <v>-3.4665674561503579</v>
      </c>
      <c r="BD48" s="65">
        <f>+'CUADRO 3'!BI48/'CUADRO 3'!BD48*100-100</f>
        <v>-4.6279264214046663</v>
      </c>
      <c r="BE48" s="65">
        <f>+'CUADRO 3'!BJ48/'CUADRO 3'!BE48*100-100</f>
        <v>14.580456020538719</v>
      </c>
      <c r="BF48" s="64">
        <f>+'CUADRO 3'!BK48/'CUADRO 3'!BF48*100-100</f>
        <v>7.2916508914330223</v>
      </c>
      <c r="BG48" s="65">
        <f>+'CUADRO 3'!BL48/'CUADRO 3'!BG48*100-100</f>
        <v>5.5560456657991892</v>
      </c>
      <c r="BH48" s="65">
        <f>+'CUADRO 3'!BM48/'CUADRO 3'!BH48*100-100</f>
        <v>12.856391002370415</v>
      </c>
      <c r="BI48" s="65">
        <f>+'CUADRO 3'!BN48/'CUADRO 3'!BI48*100-100</f>
        <v>8.6390482924495728</v>
      </c>
      <c r="BJ48" s="65">
        <f>+'CUADRO 3'!BO48/'CUADRO 3'!BJ48*100-100</f>
        <v>2.6200001478972439</v>
      </c>
      <c r="BK48" s="64">
        <f>+'CUADRO 3'!BP48/'CUADRO 3'!BK48*100-100</f>
        <v>11.808751668758106</v>
      </c>
      <c r="BL48" s="65">
        <f>+'CUADRO 3'!BQ48/'CUADRO 3'!BL48*100-100</f>
        <v>5.9905216871016762</v>
      </c>
      <c r="BM48" s="65">
        <f>+'CUADRO 3'!BR48/'CUADRO 3'!BM48*100-100</f>
        <v>8.3038502707178452</v>
      </c>
      <c r="BN48" s="65">
        <f>+'CUADRO 3'!BS48/'CUADRO 3'!BN48*100-100</f>
        <v>16.874258808339235</v>
      </c>
      <c r="BO48" s="65">
        <f>+'CUADRO 3'!BT48/'CUADRO 3'!BO48*100-100</f>
        <v>15.564198829735105</v>
      </c>
      <c r="BP48" s="64">
        <f>+'CUADRO 3'!BU48/'CUADRO 3'!BP48*100-100</f>
        <v>6.7652497787703538</v>
      </c>
      <c r="BQ48" s="65">
        <f>+'CUADRO 3'!BV48/'CUADRO 3'!BQ48*100-100</f>
        <v>9.6716325897889561</v>
      </c>
      <c r="BR48" s="65">
        <f>+'CUADRO 3'!BW48/'CUADRO 3'!BR48*100-100</f>
        <v>8.6909276459549432</v>
      </c>
      <c r="BS48" s="65">
        <f>+'CUADRO 3'!BX48/'CUADRO 3'!BS48*100-100</f>
        <v>5.8721195528177077</v>
      </c>
      <c r="BT48" s="65">
        <f>+'CUADRO 3'!BY48/'CUADRO 3'!BT48*100-100</f>
        <v>3.393854552653778</v>
      </c>
      <c r="BU48" s="64">
        <f>+'CUADRO 3'!BZ48/'CUADRO 3'!BU48*100-100</f>
        <v>2.9555787803426767</v>
      </c>
      <c r="BV48" s="65">
        <f>+'CUADRO 3'!CA48/'CUADRO 3'!BV48*100-100</f>
        <v>2.1501018839127966</v>
      </c>
      <c r="BW48" s="65">
        <f>+'CUADRO 3'!CB48/'CUADRO 3'!BW48*100-100</f>
        <v>-0.66660635911897259</v>
      </c>
      <c r="BX48" s="65">
        <f>+'CUADRO 3'!CC48/'CUADRO 3'!BX48*100-100</f>
        <v>5.3139137745503291</v>
      </c>
      <c r="BY48" s="65">
        <f>+'CUADRO 3'!CD48/'CUADRO 3'!BY48*100-100</f>
        <v>4.6923199860083571</v>
      </c>
      <c r="BZ48" s="64">
        <f>+'CUADRO 3'!CE48/'CUADRO 3'!BZ48*100-100</f>
        <v>3.8618379398097176</v>
      </c>
      <c r="CA48" s="65">
        <f>+'CUADRO 3'!CF48/'CUADRO 3'!CA48*100-100</f>
        <v>7.6563397314794059</v>
      </c>
      <c r="CB48" s="65">
        <f>+'CUADRO 3'!CG48/'CUADRO 3'!CB48*100-100</f>
        <v>9.3652847300293303</v>
      </c>
      <c r="CC48" s="65">
        <f>+'CUADRO 3'!CH48/'CUADRO 3'!CC48*100-100</f>
        <v>-0.16222008621222983</v>
      </c>
      <c r="CD48" s="65">
        <f>+'CUADRO 3'!CI48/'CUADRO 3'!CD48*100-100</f>
        <v>-0.2972452964964134</v>
      </c>
      <c r="CE48" s="64">
        <f>+'CUADRO 3'!CJ48/'CUADRO 3'!CE48*100-100</f>
        <v>2.2127767040991841</v>
      </c>
      <c r="CF48" s="65">
        <f>+'CUADRO 3'!CK48/'CUADRO 3'!CF48*100-100</f>
        <v>-1.2844153933707787</v>
      </c>
      <c r="CG48" s="65">
        <f>+'CUADRO 3'!CL48/'CUADRO 3'!CG48*100-100</f>
        <v>-0.29675678003820849</v>
      </c>
      <c r="CH48" s="65">
        <f>+'CUADRO 3'!CM48/'CUADRO 3'!CH48*100-100</f>
        <v>5.6544316240411092</v>
      </c>
      <c r="CI48" s="65">
        <f>+'CUADRO 3'!CN48/'CUADRO 3'!CI48*100-100</f>
        <v>4.4504500860883525</v>
      </c>
      <c r="CJ48" s="64"/>
      <c r="CK48" s="65">
        <f>+'CUADRO 3'!CP48/'CUADRO 3'!CK48*100-100</f>
        <v>4.8077284912854168</v>
      </c>
      <c r="CL48" s="65">
        <f>+'CUADRO 3'!CQ48/'CUADRO 3'!CL48*100-100</f>
        <v>1.6465960029548086</v>
      </c>
    </row>
    <row r="49" spans="1:90" outlineLevel="1" x14ac:dyDescent="0.25">
      <c r="A49" s="31" t="s">
        <v>38</v>
      </c>
      <c r="B49" s="1"/>
      <c r="C49" s="64">
        <f>+'CUADRO 3'!H49/'CUADRO 3'!C49*100-100</f>
        <v>10.321255722565866</v>
      </c>
      <c r="D49" s="65">
        <f>+'CUADRO 3'!I49/'CUADRO 3'!D49*100-100</f>
        <v>7.8003564023753569</v>
      </c>
      <c r="E49" s="65">
        <f>+'CUADRO 3'!J49/'CUADRO 3'!E49*100-100</f>
        <v>10.138182483392512</v>
      </c>
      <c r="F49" s="65">
        <f>+'CUADRO 3'!K49/'CUADRO 3'!F49*100-100</f>
        <v>11.482654943278007</v>
      </c>
      <c r="G49" s="65">
        <f>+'CUADRO 3'!L49/'CUADRO 3'!G49*100-100</f>
        <v>11.926269543234412</v>
      </c>
      <c r="H49" s="64">
        <f>+'CUADRO 3'!M49/'CUADRO 3'!H49*100-100</f>
        <v>13.544245347866806</v>
      </c>
      <c r="I49" s="65">
        <f>+'CUADRO 3'!N49/'CUADRO 3'!I49*100-100</f>
        <v>11.507146473427497</v>
      </c>
      <c r="J49" s="65">
        <f>+'CUADRO 3'!O49/'CUADRO 3'!J49*100-100</f>
        <v>12.196955708554441</v>
      </c>
      <c r="K49" s="65">
        <f>+'CUADRO 3'!P49/'CUADRO 3'!K49*100-100</f>
        <v>13.905899139963694</v>
      </c>
      <c r="L49" s="65">
        <f>+'CUADRO 3'!Q49/'CUADRO 3'!L49*100-100</f>
        <v>16.515460246146446</v>
      </c>
      <c r="M49" s="64">
        <f>+'CUADRO 3'!R49/'CUADRO 3'!M49*100-100</f>
        <v>21.275035272009319</v>
      </c>
      <c r="N49" s="65">
        <f>+'CUADRO 3'!S49/'CUADRO 3'!N49*100-100</f>
        <v>19.848698571814055</v>
      </c>
      <c r="O49" s="65">
        <f>+'CUADRO 3'!T49/'CUADRO 3'!O49*100-100</f>
        <v>21.766375709184274</v>
      </c>
      <c r="P49" s="65">
        <f>+'CUADRO 3'!U49/'CUADRO 3'!P49*100-100</f>
        <v>22.157235087004452</v>
      </c>
      <c r="Q49" s="65">
        <f>+'CUADRO 3'!V49/'CUADRO 3'!Q49*100-100</f>
        <v>21.299925169648091</v>
      </c>
      <c r="R49" s="64">
        <f>+'CUADRO 3'!W49/'CUADRO 3'!R49*100-100</f>
        <v>19.840641449738584</v>
      </c>
      <c r="S49" s="65">
        <f>+'CUADRO 3'!X49/'CUADRO 3'!S49*100-100</f>
        <v>19.194663898401032</v>
      </c>
      <c r="T49" s="65">
        <f>+'CUADRO 3'!Y49/'CUADRO 3'!T49*100-100</f>
        <v>18.885761844220568</v>
      </c>
      <c r="U49" s="65">
        <f>+'CUADRO 3'!Z49/'CUADRO 3'!U49*100-100</f>
        <v>19.689346018707511</v>
      </c>
      <c r="V49" s="65">
        <f>+'CUADRO 3'!AA49/'CUADRO 3'!V49*100-100</f>
        <v>21.495922788999763</v>
      </c>
      <c r="W49" s="64">
        <f>+'CUADRO 3'!AB49/'CUADRO 3'!W49*100-100</f>
        <v>27.665540298620385</v>
      </c>
      <c r="X49" s="65">
        <f>+'CUADRO 3'!AC49/'CUADRO 3'!X49*100-100</f>
        <v>24.018608449471216</v>
      </c>
      <c r="Y49" s="65">
        <f>+'CUADRO 3'!AD49/'CUADRO 3'!Y49*100-100</f>
        <v>26.575751097824266</v>
      </c>
      <c r="Z49" s="65">
        <f>+'CUADRO 3'!AE49/'CUADRO 3'!Z49*100-100</f>
        <v>28.833907335524827</v>
      </c>
      <c r="AA49" s="65">
        <f>+'CUADRO 3'!AF49/'CUADRO 3'!AA49*100-100</f>
        <v>30.886617549476881</v>
      </c>
      <c r="AB49" s="64">
        <f>+'CUADRO 3'!AG49/'CUADRO 3'!AB49*100-100</f>
        <v>33.651712736978794</v>
      </c>
      <c r="AC49" s="65">
        <f>+'CUADRO 3'!AH49/'CUADRO 3'!AC49*100-100</f>
        <v>32.593927858261054</v>
      </c>
      <c r="AD49" s="65">
        <f>+'CUADRO 3'!AI49/'CUADRO 3'!AD49*100-100</f>
        <v>33.700977232292502</v>
      </c>
      <c r="AE49" s="65">
        <f>+'CUADRO 3'!AJ49/'CUADRO 3'!AE49*100-100</f>
        <v>34.084795182036231</v>
      </c>
      <c r="AF49" s="65">
        <f>+'CUADRO 3'!AK49/'CUADRO 3'!AF49*100-100</f>
        <v>34.112236889298089</v>
      </c>
      <c r="AG49" s="64">
        <f>+'CUADRO 3'!AL49/'CUADRO 3'!AG49*100-100</f>
        <v>22.622438691274965</v>
      </c>
      <c r="AH49" s="65">
        <f>+'CUADRO 3'!AM49/'CUADRO 3'!AH49*100-100</f>
        <v>30.794381530944094</v>
      </c>
      <c r="AI49" s="65">
        <f>+'CUADRO 3'!AN49/'CUADRO 3'!AI49*100-100</f>
        <v>26.634717528152365</v>
      </c>
      <c r="AJ49" s="65">
        <f>+'CUADRO 3'!AO49/'CUADRO 3'!AJ49*100-100</f>
        <v>23.753604423590019</v>
      </c>
      <c r="AK49" s="65">
        <f>+'CUADRO 3'!AP49/'CUADRO 3'!AK49*100-100</f>
        <v>11.030323947633619</v>
      </c>
      <c r="AL49" s="64">
        <f>+'CUADRO 3'!AQ49/'CUADRO 3'!AL49*100-100</f>
        <v>6.5515366454685875</v>
      </c>
      <c r="AM49" s="65">
        <f>+'CUADRO 3'!AR49/'CUADRO 3'!AM49*100-100</f>
        <v>7.16007428670747</v>
      </c>
      <c r="AN49" s="65">
        <f>+'CUADRO 3'!AS49/'CUADRO 3'!AN49*100-100</f>
        <v>5.7268380317742782</v>
      </c>
      <c r="AO49" s="65">
        <f>+'CUADRO 3'!AT49/'CUADRO 3'!AO49*100-100</f>
        <v>5.9131339915704046</v>
      </c>
      <c r="AP49" s="65">
        <f>+'CUADRO 3'!AU49/'CUADRO 3'!AP49*100-100</f>
        <v>7.4537036430328669</v>
      </c>
      <c r="AQ49" s="64">
        <f>+'CUADRO 3'!AV49/'CUADRO 3'!AQ49*100-100</f>
        <v>2.6447934362127086</v>
      </c>
      <c r="AR49" s="65">
        <f>+'CUADRO 3'!AW49/'CUADRO 3'!AR49*100-100</f>
        <v>1.872720473631091</v>
      </c>
      <c r="AS49" s="65">
        <f>+'CUADRO 3'!AX49/'CUADRO 3'!AS49*100-100</f>
        <v>4.3976423376694385</v>
      </c>
      <c r="AT49" s="65">
        <f>+'CUADRO 3'!AY49/'CUADRO 3'!AT49*100-100</f>
        <v>0.28731203972316166</v>
      </c>
      <c r="AU49" s="65">
        <f>+'CUADRO 3'!AZ49/'CUADRO 3'!AU49*100-100</f>
        <v>4.0232199467723717</v>
      </c>
      <c r="AV49" s="64">
        <f>+'CUADRO 3'!BA49/'CUADRO 3'!AV49*100-100</f>
        <v>5.530628973525836</v>
      </c>
      <c r="AW49" s="65">
        <f>+'CUADRO 3'!BB49/'CUADRO 3'!AW49*100-100</f>
        <v>1.9567510307151537</v>
      </c>
      <c r="AX49" s="65">
        <f>+'CUADRO 3'!BC49/'CUADRO 3'!AX49*100-100</f>
        <v>2.5560028192560367</v>
      </c>
      <c r="AY49" s="65">
        <f>+'CUADRO 3'!BD49/'CUADRO 3'!AY49*100-100</f>
        <v>2.8323113286699879</v>
      </c>
      <c r="AZ49" s="65">
        <f>+'CUADRO 3'!BE49/'CUADRO 3'!AZ49*100-100</f>
        <v>14.682416764817546</v>
      </c>
      <c r="BA49" s="64">
        <f>+'CUADRO 3'!BF49/'CUADRO 3'!BA49*100-100</f>
        <v>3.8010602277841059</v>
      </c>
      <c r="BB49" s="65">
        <f>+'CUADRO 3'!BG49/'CUADRO 3'!BB49*100-100</f>
        <v>8.4898822764547361</v>
      </c>
      <c r="BC49" s="65">
        <f>+'CUADRO 3'!BH49/'CUADRO 3'!BC49*100-100</f>
        <v>10.726247287725045</v>
      </c>
      <c r="BD49" s="65">
        <f>+'CUADRO 3'!BI49/'CUADRO 3'!BD49*100-100</f>
        <v>0.97317032858543939</v>
      </c>
      <c r="BE49" s="65">
        <f>+'CUADRO 3'!BJ49/'CUADRO 3'!BE49*100-100</f>
        <v>-4.0916175562831398</v>
      </c>
      <c r="BF49" s="64">
        <f>+'CUADRO 3'!BK49/'CUADRO 3'!BF49*100-100</f>
        <v>3.0139809801319899</v>
      </c>
      <c r="BG49" s="65">
        <f>+'CUADRO 3'!BL49/'CUADRO 3'!BG49*100-100</f>
        <v>9.1913886204480377E-2</v>
      </c>
      <c r="BH49" s="65">
        <f>+'CUADRO 3'!BM49/'CUADRO 3'!BH49*100-100</f>
        <v>0.52458513122626016</v>
      </c>
      <c r="BI49" s="65">
        <f>+'CUADRO 3'!BN49/'CUADRO 3'!BI49*100-100</f>
        <v>9.6930418242260146</v>
      </c>
      <c r="BJ49" s="65">
        <f>+'CUADRO 3'!BO49/'CUADRO 3'!BJ49*100-100</f>
        <v>2.3280132038924677</v>
      </c>
      <c r="BK49" s="64">
        <f>+'CUADRO 3'!BP49/'CUADRO 3'!BK49*100-100</f>
        <v>1.4306180239725563</v>
      </c>
      <c r="BL49" s="65">
        <f>+'CUADRO 3'!BQ49/'CUADRO 3'!BL49*100-100</f>
        <v>0.41683318601310759</v>
      </c>
      <c r="BM49" s="65">
        <f>+'CUADRO 3'!BR49/'CUADRO 3'!BM49*100-100</f>
        <v>2.9934169243001776</v>
      </c>
      <c r="BN49" s="65">
        <f>+'CUADRO 3'!BS49/'CUADRO 3'!BN49*100-100</f>
        <v>0.75078636621461214</v>
      </c>
      <c r="BO49" s="65">
        <f>+'CUADRO 3'!BT49/'CUADRO 3'!BO49*100-100</f>
        <v>1.4581435305740342</v>
      </c>
      <c r="BP49" s="64">
        <f>+'CUADRO 3'!BU49/'CUADRO 3'!BP49*100-100</f>
        <v>2.6552906228214539</v>
      </c>
      <c r="BQ49" s="65">
        <f>+'CUADRO 3'!BV49/'CUADRO 3'!BQ49*100-100</f>
        <v>3.2355711120446387</v>
      </c>
      <c r="BR49" s="65">
        <f>+'CUADRO 3'!BW49/'CUADRO 3'!BR49*100-100</f>
        <v>2.9017606977463259</v>
      </c>
      <c r="BS49" s="65">
        <f>+'CUADRO 3'!BX49/'CUADRO 3'!BS49*100-100</f>
        <v>2.1026927962795412</v>
      </c>
      <c r="BT49" s="65">
        <f>+'CUADRO 3'!BY49/'CUADRO 3'!BT49*100-100</f>
        <v>2.3897268317464011</v>
      </c>
      <c r="BU49" s="64">
        <f>+'CUADRO 3'!BZ49/'CUADRO 3'!BU49*100-100</f>
        <v>0.69115459802731039</v>
      </c>
      <c r="BV49" s="65">
        <f>+'CUADRO 3'!CA49/'CUADRO 3'!BV49*100-100</f>
        <v>0.45743313631621163</v>
      </c>
      <c r="BW49" s="65">
        <f>+'CUADRO 3'!CB49/'CUADRO 3'!BW49*100-100</f>
        <v>2.0901162829375863</v>
      </c>
      <c r="BX49" s="65">
        <f>+'CUADRO 3'!CC49/'CUADRO 3'!BX49*100-100</f>
        <v>0.29750724893875713</v>
      </c>
      <c r="BY49" s="65">
        <f>+'CUADRO 3'!CD49/'CUADRO 3'!BY49*100-100</f>
        <v>-0.17568112031608507</v>
      </c>
      <c r="BZ49" s="64">
        <f>+'CUADRO 3'!CE49/'CUADRO 3'!BZ49*100-100</f>
        <v>4.9603909135906576</v>
      </c>
      <c r="CA49" s="65">
        <f>+'CUADRO 3'!CF49/'CUADRO 3'!CA49*100-100</f>
        <v>1.4549606057409079</v>
      </c>
      <c r="CB49" s="65">
        <f>+'CUADRO 3'!CG49/'CUADRO 3'!CB49*100-100</f>
        <v>3.0439718123726749</v>
      </c>
      <c r="CC49" s="65">
        <f>+'CUADRO 3'!CH49/'CUADRO 3'!CC49*100-100</f>
        <v>5.0361341231087664</v>
      </c>
      <c r="CD49" s="65">
        <f>+'CUADRO 3'!CI49/'CUADRO 3'!CD49*100-100</f>
        <v>10.324844747824557</v>
      </c>
      <c r="CE49" s="64">
        <f>+'CUADRO 3'!CJ49/'CUADRO 3'!CE49*100-100</f>
        <v>5.8812308156958295</v>
      </c>
      <c r="CF49" s="65">
        <f>+'CUADRO 3'!CK49/'CUADRO 3'!CF49*100-100</f>
        <v>2.3143976582370271</v>
      </c>
      <c r="CG49" s="65">
        <f>+'CUADRO 3'!CL49/'CUADRO 3'!CG49*100-100</f>
        <v>14.008308969498785</v>
      </c>
      <c r="CH49" s="65">
        <f>+'CUADRO 3'!CM49/'CUADRO 3'!CH49*100-100</f>
        <v>3.8805157940366115</v>
      </c>
      <c r="CI49" s="65">
        <f>+'CUADRO 3'!CN49/'CUADRO 3'!CI49*100-100</f>
        <v>2.7208374586700188</v>
      </c>
      <c r="CJ49" s="64"/>
      <c r="CK49" s="65">
        <f>+'CUADRO 3'!CP49/'CUADRO 3'!CK49*100-100</f>
        <v>8.2061441631778251</v>
      </c>
      <c r="CL49" s="65">
        <f>+'CUADRO 3'!CQ49/'CUADRO 3'!CL49*100-100</f>
        <v>-2.4782278842516376</v>
      </c>
    </row>
    <row r="50" spans="1:90" x14ac:dyDescent="0.25">
      <c r="A50" s="18"/>
      <c r="B50" s="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</row>
    <row r="51" spans="1:90" x14ac:dyDescent="0.25">
      <c r="A51" s="8" t="s">
        <v>39</v>
      </c>
      <c r="C51" s="63">
        <f>+'CUADRO 3'!H51/'CUADRO 3'!C51*100-100</f>
        <v>10.982076942440159</v>
      </c>
      <c r="D51" s="63">
        <f>+'CUADRO 3'!I51/'CUADRO 3'!D51*100-100</f>
        <v>7.6553326448576939</v>
      </c>
      <c r="E51" s="63">
        <f>+'CUADRO 3'!J51/'CUADRO 3'!E51*100-100</f>
        <v>15.619779485466097</v>
      </c>
      <c r="F51" s="63">
        <f>+'CUADRO 3'!K51/'CUADRO 3'!F51*100-100</f>
        <v>9.367231626419354</v>
      </c>
      <c r="G51" s="63">
        <f>+'CUADRO 3'!L51/'CUADRO 3'!G51*100-100</f>
        <v>11.723759283427952</v>
      </c>
      <c r="H51" s="63">
        <f>+'CUADRO 3'!M51/'CUADRO 3'!H51*100-100</f>
        <v>10.185953760530637</v>
      </c>
      <c r="I51" s="63">
        <f>+'CUADRO 3'!N51/'CUADRO 3'!I51*100-100</f>
        <v>13.716154215470993</v>
      </c>
      <c r="J51" s="63">
        <f>+'CUADRO 3'!O51/'CUADRO 3'!J51*100-100</f>
        <v>3.3730971650703765</v>
      </c>
      <c r="K51" s="63">
        <f>+'CUADRO 3'!P51/'CUADRO 3'!K51*100-100</f>
        <v>13.545651557578566</v>
      </c>
      <c r="L51" s="63">
        <f>+'CUADRO 3'!Q51/'CUADRO 3'!L51*100-100</f>
        <v>9.9098084348961208</v>
      </c>
      <c r="M51" s="63">
        <f>+'CUADRO 3'!R51/'CUADRO 3'!M51*100-100</f>
        <v>9.4969245242996863</v>
      </c>
      <c r="N51" s="63">
        <f>+'CUADRO 3'!S51/'CUADRO 3'!N51*100-100</f>
        <v>1.8737623308900453</v>
      </c>
      <c r="O51" s="63">
        <f>+'CUADRO 3'!T51/'CUADRO 3'!O51*100-100</f>
        <v>17.239098176248163</v>
      </c>
      <c r="P51" s="63">
        <f>+'CUADRO 3'!U51/'CUADRO 3'!P51*100-100</f>
        <v>0.92078023469292702</v>
      </c>
      <c r="Q51" s="63">
        <f>+'CUADRO 3'!V51/'CUADRO 3'!Q51*100-100</f>
        <v>18.667756497247055</v>
      </c>
      <c r="R51" s="63">
        <f>+'CUADRO 3'!W51/'CUADRO 3'!R51*100-100</f>
        <v>15.045335452331614</v>
      </c>
      <c r="S51" s="63">
        <f>+'CUADRO 3'!X51/'CUADRO 3'!S51*100-100</f>
        <v>1.0351927948488964</v>
      </c>
      <c r="T51" s="63">
        <f>+'CUADRO 3'!Y51/'CUADRO 3'!T51*100-100</f>
        <v>21.296548074873783</v>
      </c>
      <c r="U51" s="63">
        <f>+'CUADRO 3'!Z51/'CUADRO 3'!U51*100-100</f>
        <v>32.508000688012572</v>
      </c>
      <c r="V51" s="63">
        <f>+'CUADRO 3'!AA51/'CUADRO 3'!V51*100-100</f>
        <v>7.296797922344183</v>
      </c>
      <c r="W51" s="63">
        <f>+'CUADRO 3'!AB51/'CUADRO 3'!W51*100-100</f>
        <v>16.095736164264295</v>
      </c>
      <c r="X51" s="63">
        <f>+'CUADRO 3'!AC51/'CUADRO 3'!X51*100-100</f>
        <v>38.997225752845225</v>
      </c>
      <c r="Y51" s="63">
        <f>+'CUADRO 3'!AD51/'CUADRO 3'!Y51*100-100</f>
        <v>9.3538338910869072</v>
      </c>
      <c r="Z51" s="63">
        <f>+'CUADRO 3'!AE51/'CUADRO 3'!Z51*100-100</f>
        <v>5.5708452215459801</v>
      </c>
      <c r="AA51" s="63">
        <f>+'CUADRO 3'!AF51/'CUADRO 3'!AA51*100-100</f>
        <v>14.90640131894952</v>
      </c>
      <c r="AB51" s="63">
        <f>+'CUADRO 3'!AG51/'CUADRO 3'!AB51*100-100</f>
        <v>9.8847013759130817</v>
      </c>
      <c r="AC51" s="63">
        <f>+'CUADRO 3'!AH51/'CUADRO 3'!AC51*100-100</f>
        <v>11.536529530197839</v>
      </c>
      <c r="AD51" s="63">
        <f>+'CUADRO 3'!AI51/'CUADRO 3'!AD51*100-100</f>
        <v>14.013828155829316</v>
      </c>
      <c r="AE51" s="63">
        <f>+'CUADRO 3'!AJ51/'CUADRO 3'!AE51*100-100</f>
        <v>8.3744650952910291</v>
      </c>
      <c r="AF51" s="63">
        <f>+'CUADRO 3'!AK51/'CUADRO 3'!AF51*100-100</f>
        <v>5.9012998574794437</v>
      </c>
      <c r="AG51" s="63">
        <f>+'CUADRO 3'!AL51/'CUADRO 3'!AG51*100-100</f>
        <v>7.7770830549845016</v>
      </c>
      <c r="AH51" s="63">
        <f>+'CUADRO 3'!AM51/'CUADRO 3'!AH51*100-100</f>
        <v>11.207423360875396</v>
      </c>
      <c r="AI51" s="63">
        <f>+'CUADRO 3'!AN51/'CUADRO 3'!AI51*100-100</f>
        <v>5.1513955430957878</v>
      </c>
      <c r="AJ51" s="63">
        <f>+'CUADRO 3'!AO51/'CUADRO 3'!AJ51*100-100</f>
        <v>12.334784773791569</v>
      </c>
      <c r="AK51" s="63">
        <f>+'CUADRO 3'!AP51/'CUADRO 3'!AK51*100-100</f>
        <v>2.5148020525512749</v>
      </c>
      <c r="AL51" s="63">
        <f>+'CUADRO 3'!AQ51/'CUADRO 3'!AL51*100-100</f>
        <v>4.0071503555890331</v>
      </c>
      <c r="AM51" s="63">
        <f>+'CUADRO 3'!AR51/'CUADRO 3'!AM51*100-100</f>
        <v>5.0646650836704339</v>
      </c>
      <c r="AN51" s="63">
        <f>+'CUADRO 3'!AS51/'CUADRO 3'!AN51*100-100</f>
        <v>8.7626777556001514</v>
      </c>
      <c r="AO51" s="63">
        <f>+'CUADRO 3'!AT51/'CUADRO 3'!AO51*100-100</f>
        <v>-0.99151325550086256</v>
      </c>
      <c r="AP51" s="63">
        <f>+'CUADRO 3'!AU51/'CUADRO 3'!AP51*100-100</f>
        <v>3.243636719347549</v>
      </c>
      <c r="AQ51" s="63">
        <f>+'CUADRO 3'!AV51/'CUADRO 3'!AQ51*100-100</f>
        <v>3.323045515700997</v>
      </c>
      <c r="AR51" s="63">
        <f>+'CUADRO 3'!AW51/'CUADRO 3'!AR51*100-100</f>
        <v>-2.6395915506986114</v>
      </c>
      <c r="AS51" s="63">
        <f>+'CUADRO 3'!AX51/'CUADRO 3'!AS51*100-100</f>
        <v>3.1614898973207488</v>
      </c>
      <c r="AT51" s="63">
        <f>+'CUADRO 3'!AY51/'CUADRO 3'!AT51*100-100</f>
        <v>3.4689444224179624</v>
      </c>
      <c r="AU51" s="63">
        <f>+'CUADRO 3'!AZ51/'CUADRO 3'!AU51*100-100</f>
        <v>10.077133389610566</v>
      </c>
      <c r="AV51" s="63">
        <f>+'CUADRO 3'!BA51/'CUADRO 3'!AV51*100-100</f>
        <v>5.4665027428354023</v>
      </c>
      <c r="AW51" s="63">
        <f>+'CUADRO 3'!BB51/'CUADRO 3'!AW51*100-100</f>
        <v>14.212896634521627</v>
      </c>
      <c r="AX51" s="63">
        <f>+'CUADRO 3'!BC51/'CUADRO 3'!AX51*100-100</f>
        <v>1.4810889083548346</v>
      </c>
      <c r="AY51" s="63">
        <f>+'CUADRO 3'!BD51/'CUADRO 3'!AY51*100-100</f>
        <v>3.1812058111897699</v>
      </c>
      <c r="AZ51" s="63">
        <f>+'CUADRO 3'!BE51/'CUADRO 3'!AZ51*100-100</f>
        <v>2.8789320284335957</v>
      </c>
      <c r="BA51" s="63">
        <f>+'CUADRO 3'!BF51/'CUADRO 3'!BA51*100-100</f>
        <v>12.310104737249247</v>
      </c>
      <c r="BB51" s="63">
        <f>+'CUADRO 3'!BG51/'CUADRO 3'!BB51*100-100</f>
        <v>7.1350561912386041</v>
      </c>
      <c r="BC51" s="63">
        <f>+'CUADRO 3'!BH51/'CUADRO 3'!BC51*100-100</f>
        <v>12.92613431371133</v>
      </c>
      <c r="BD51" s="63">
        <f>+'CUADRO 3'!BI51/'CUADRO 3'!BD51*100-100</f>
        <v>14.326038506706084</v>
      </c>
      <c r="BE51" s="63">
        <f>+'CUADRO 3'!BJ51/'CUADRO 3'!BE51*100-100</f>
        <v>15.529854801320297</v>
      </c>
      <c r="BF51" s="63">
        <f>+'CUADRO 3'!BK51/'CUADRO 3'!BF51*100-100</f>
        <v>11.357032529044389</v>
      </c>
      <c r="BG51" s="63">
        <f>+'CUADRO 3'!BL51/'CUADRO 3'!BG51*100-100</f>
        <v>9.7861512511533419</v>
      </c>
      <c r="BH51" s="63">
        <f>+'CUADRO 3'!BM51/'CUADRO 3'!BH51*100-100</f>
        <v>13.852053337124602</v>
      </c>
      <c r="BI51" s="63">
        <f>+'CUADRO 3'!BN51/'CUADRO 3'!BI51*100-100</f>
        <v>14.400985454094823</v>
      </c>
      <c r="BJ51" s="63">
        <f>+'CUADRO 3'!BO51/'CUADRO 3'!BJ51*100-100</f>
        <v>7.7164155647251391</v>
      </c>
      <c r="BK51" s="63">
        <f>+'CUADRO 3'!BP51/'CUADRO 3'!BK51*100-100</f>
        <v>9.1623996692676997</v>
      </c>
      <c r="BL51" s="63">
        <f>+'CUADRO 3'!BQ51/'CUADRO 3'!BL51*100-100</f>
        <v>7.9656972811011002</v>
      </c>
      <c r="BM51" s="63">
        <f>+'CUADRO 3'!BR51/'CUADRO 3'!BM51*100-100</f>
        <v>8.6334190620909226</v>
      </c>
      <c r="BN51" s="63">
        <f>+'CUADRO 3'!BS51/'CUADRO 3'!BN51*100-100</f>
        <v>5.6814628024907847</v>
      </c>
      <c r="BO51" s="63">
        <f>+'CUADRO 3'!BT51/'CUADRO 3'!BO51*100-100</f>
        <v>14.413856092097404</v>
      </c>
      <c r="BP51" s="63">
        <f>+'CUADRO 3'!BU51/'CUADRO 3'!BP51*100-100</f>
        <v>14.451424682611602</v>
      </c>
      <c r="BQ51" s="63">
        <f>+'CUADRO 3'!BV51/'CUADRO 3'!BQ51*100-100</f>
        <v>13.138474647948357</v>
      </c>
      <c r="BR51" s="63">
        <f>+'CUADRO 3'!BW51/'CUADRO 3'!BR51*100-100</f>
        <v>13.477557799893972</v>
      </c>
      <c r="BS51" s="63">
        <f>+'CUADRO 3'!BX51/'CUADRO 3'!BS51*100-100</f>
        <v>12.921368402090465</v>
      </c>
      <c r="BT51" s="63">
        <f>+'CUADRO 3'!BY51/'CUADRO 3'!BT51*100-100</f>
        <v>18.095895955654242</v>
      </c>
      <c r="BU51" s="63">
        <f>+'CUADRO 3'!BZ51/'CUADRO 3'!BU51*100-100</f>
        <v>8.1035485103694924</v>
      </c>
      <c r="BV51" s="63">
        <f>+'CUADRO 3'!CA51/'CUADRO 3'!BV51*100-100</f>
        <v>12.749862521271808</v>
      </c>
      <c r="BW51" s="63">
        <f>+'CUADRO 3'!CB51/'CUADRO 3'!BW51*100-100</f>
        <v>7.2063738218033109</v>
      </c>
      <c r="BX51" s="63">
        <f>+'CUADRO 3'!CC51/'CUADRO 3'!BX51*100-100</f>
        <v>8.4612343454137005</v>
      </c>
      <c r="BY51" s="63">
        <f>+'CUADRO 3'!CD51/'CUADRO 3'!BY51*100-100</f>
        <v>4.2255302953710725</v>
      </c>
      <c r="BZ51" s="63">
        <f>+'CUADRO 3'!CE51/'CUADRO 3'!BZ51*100-100</f>
        <v>3.089002040006676</v>
      </c>
      <c r="CA51" s="63">
        <f>+'CUADRO 3'!CF51/'CUADRO 3'!CA51*100-100</f>
        <v>2.1336142182099422</v>
      </c>
      <c r="CB51" s="63">
        <f>+'CUADRO 3'!CG51/'CUADRO 3'!CB51*100-100</f>
        <v>3.3729390912174466</v>
      </c>
      <c r="CC51" s="63">
        <f>+'CUADRO 3'!CH51/'CUADRO 3'!CC51*100-100</f>
        <v>3.9210158206915935</v>
      </c>
      <c r="CD51" s="63">
        <f>+'CUADRO 3'!CI51/'CUADRO 3'!CD51*100-100</f>
        <v>3.0358895912719674</v>
      </c>
      <c r="CE51" s="63">
        <f>+'CUADRO 3'!CJ51/'CUADRO 3'!CE51*100-100</f>
        <v>4.3735795229917045</v>
      </c>
      <c r="CF51" s="63">
        <f>+'CUADRO 3'!CK51/'CUADRO 3'!CF51*100-100</f>
        <v>3.91641986425401</v>
      </c>
      <c r="CG51" s="63">
        <f>+'CUADRO 3'!CL51/'CUADRO 3'!CG51*100-100</f>
        <v>6.2089026305911119</v>
      </c>
      <c r="CH51" s="63">
        <f>+'CUADRO 3'!CM51/'CUADRO 3'!CH51*100-100</f>
        <v>3.6263763018565669</v>
      </c>
      <c r="CI51" s="63">
        <f>+'CUADRO 3'!CN51/'CUADRO 3'!CI51*100-100</f>
        <v>3.7642917840602337</v>
      </c>
      <c r="CJ51" s="63"/>
      <c r="CK51" s="63">
        <f>+'CUADRO 3'!CP51/'CUADRO 3'!CK51*100-100</f>
        <v>2.1795256679675674</v>
      </c>
      <c r="CL51" s="63">
        <f>+'CUADRO 3'!CQ51/'CUADRO 3'!CL51*100-100</f>
        <v>3.9973330322760461</v>
      </c>
    </row>
    <row r="52" spans="1:90" outlineLevel="1" x14ac:dyDescent="0.25">
      <c r="A52" s="31" t="s">
        <v>37</v>
      </c>
      <c r="B52" s="1"/>
      <c r="C52" s="64">
        <f>+'CUADRO 3'!H52/'CUADRO 3'!C52*100-100</f>
        <v>10.17513657226074</v>
      </c>
      <c r="D52" s="65">
        <f>+'CUADRO 3'!I52/'CUADRO 3'!D52*100-100</f>
        <v>0.60949342059666378</v>
      </c>
      <c r="E52" s="65">
        <f>+'CUADRO 3'!J52/'CUADRO 3'!E52*100-100</f>
        <v>11.364834107569806</v>
      </c>
      <c r="F52" s="65">
        <f>+'CUADRO 3'!K52/'CUADRO 3'!F52*100-100</f>
        <v>10.274309769157483</v>
      </c>
      <c r="G52" s="65">
        <f>+'CUADRO 3'!L52/'CUADRO 3'!G52*100-100</f>
        <v>18.412294545181268</v>
      </c>
      <c r="H52" s="64">
        <f>+'CUADRO 3'!M52/'CUADRO 3'!H52*100-100</f>
        <v>12.442575466890489</v>
      </c>
      <c r="I52" s="65">
        <f>+'CUADRO 3'!N52/'CUADRO 3'!I52*100-100</f>
        <v>19.104548978715229</v>
      </c>
      <c r="J52" s="65">
        <f>+'CUADRO 3'!O52/'CUADRO 3'!J52*100-100</f>
        <v>8.547338071610568</v>
      </c>
      <c r="K52" s="65">
        <f>+'CUADRO 3'!P52/'CUADRO 3'!K52*100-100</f>
        <v>15.232885774184496</v>
      </c>
      <c r="L52" s="65">
        <f>+'CUADRO 3'!Q52/'CUADRO 3'!L52*100-100</f>
        <v>7.7334028423128558</v>
      </c>
      <c r="M52" s="64">
        <f>+'CUADRO 3'!R52/'CUADRO 3'!M52*100-100</f>
        <v>11.548034912063059</v>
      </c>
      <c r="N52" s="65">
        <f>+'CUADRO 3'!S52/'CUADRO 3'!N52*100-100</f>
        <v>1.7107422364509972</v>
      </c>
      <c r="O52" s="65">
        <f>+'CUADRO 3'!T52/'CUADRO 3'!O52*100-100</f>
        <v>17.410594964451803</v>
      </c>
      <c r="P52" s="65">
        <f>+'CUADRO 3'!U52/'CUADRO 3'!P52*100-100</f>
        <v>4.0561378368199996</v>
      </c>
      <c r="Q52" s="65">
        <f>+'CUADRO 3'!V52/'CUADRO 3'!Q52*100-100</f>
        <v>22.784967252881799</v>
      </c>
      <c r="R52" s="64">
        <f>+'CUADRO 3'!W52/'CUADRO 3'!R52*100-100</f>
        <v>19.176253556962436</v>
      </c>
      <c r="S52" s="65">
        <f>+'CUADRO 3'!X52/'CUADRO 3'!S52*100-100</f>
        <v>3.9643603392257205</v>
      </c>
      <c r="T52" s="65">
        <f>+'CUADRO 3'!Y52/'CUADRO 3'!T52*100-100</f>
        <v>21.944090329630299</v>
      </c>
      <c r="U52" s="65">
        <f>+'CUADRO 3'!Z52/'CUADRO 3'!U52*100-100</f>
        <v>35.169468675983211</v>
      </c>
      <c r="V52" s="65">
        <f>+'CUADRO 3'!AA52/'CUADRO 3'!V52*100-100</f>
        <v>15.308049238529975</v>
      </c>
      <c r="W52" s="64">
        <f>+'CUADRO 3'!AB52/'CUADRO 3'!W52*100-100</f>
        <v>19.99776061847038</v>
      </c>
      <c r="X52" s="65">
        <f>+'CUADRO 3'!AC52/'CUADRO 3'!X52*100-100</f>
        <v>49.570955609107926</v>
      </c>
      <c r="Y52" s="65">
        <f>+'CUADRO 3'!AD52/'CUADRO 3'!Y52*100-100</f>
        <v>13.171311680111785</v>
      </c>
      <c r="Z52" s="65">
        <f>+'CUADRO 3'!AE52/'CUADRO 3'!Z52*100-100</f>
        <v>11.680003068779016</v>
      </c>
      <c r="AA52" s="65">
        <f>+'CUADRO 3'!AF52/'CUADRO 3'!AA52*100-100</f>
        <v>13.67841746824044</v>
      </c>
      <c r="AB52" s="64">
        <f>+'CUADRO 3'!AG52/'CUADRO 3'!AB52*100-100</f>
        <v>8.2203930967826153</v>
      </c>
      <c r="AC52" s="65">
        <f>+'CUADRO 3'!AH52/'CUADRO 3'!AC52*100-100</f>
        <v>11.462530232011176</v>
      </c>
      <c r="AD52" s="65">
        <f>+'CUADRO 3'!AI52/'CUADRO 3'!AD52*100-100</f>
        <v>15.026161620678863</v>
      </c>
      <c r="AE52" s="65">
        <f>+'CUADRO 3'!AJ52/'CUADRO 3'!AE52*100-100</f>
        <v>2.7143085801745173</v>
      </c>
      <c r="AF52" s="65">
        <f>+'CUADRO 3'!AK52/'CUADRO 3'!AF52*100-100</f>
        <v>4.4363006056898513</v>
      </c>
      <c r="AG52" s="64">
        <f>+'CUADRO 3'!AL52/'CUADRO 3'!AG52*100-100</f>
        <v>6.657285246800356</v>
      </c>
      <c r="AH52" s="65">
        <f>+'CUADRO 3'!AM52/'CUADRO 3'!AH52*100-100</f>
        <v>9.6436711438020666</v>
      </c>
      <c r="AI52" s="65">
        <f>+'CUADRO 3'!AN52/'CUADRO 3'!AI52*100-100</f>
        <v>3.3024619163648339</v>
      </c>
      <c r="AJ52" s="65">
        <f>+'CUADRO 3'!AO52/'CUADRO 3'!AJ52*100-100</f>
        <v>12.062894385719687</v>
      </c>
      <c r="AK52" s="65">
        <f>+'CUADRO 3'!AP52/'CUADRO 3'!AK52*100-100</f>
        <v>1.9878387799727903</v>
      </c>
      <c r="AL52" s="64">
        <f>+'CUADRO 3'!AQ52/'CUADRO 3'!AL52*100-100</f>
        <v>4.0164418535484145</v>
      </c>
      <c r="AM52" s="65">
        <f>+'CUADRO 3'!AR52/'CUADRO 3'!AM52*100-100</f>
        <v>7.7806807200887533</v>
      </c>
      <c r="AN52" s="65">
        <f>+'CUADRO 3'!AS52/'CUADRO 3'!AN52*100-100</f>
        <v>7.2268194146579958</v>
      </c>
      <c r="AO52" s="65">
        <f>+'CUADRO 3'!AT52/'CUADRO 3'!AO52*100-100</f>
        <v>0.57449106871094102</v>
      </c>
      <c r="AP52" s="65">
        <f>+'CUADRO 3'!AU52/'CUADRO 3'!AP52*100-100</f>
        <v>0.4254956189414969</v>
      </c>
      <c r="AQ52" s="64">
        <f>+'CUADRO 3'!AV52/'CUADRO 3'!AQ52*100-100</f>
        <v>2.9469592857571456</v>
      </c>
      <c r="AR52" s="65">
        <f>+'CUADRO 3'!AW52/'CUADRO 3'!AR52*100-100</f>
        <v>-2.2864266214483848</v>
      </c>
      <c r="AS52" s="65">
        <f>+'CUADRO 3'!AX52/'CUADRO 3'!AS52*100-100</f>
        <v>4.3843013059229179</v>
      </c>
      <c r="AT52" s="65">
        <f>+'CUADRO 3'!AY52/'CUADRO 3'!AT52*100-100</f>
        <v>3.2223551444461123</v>
      </c>
      <c r="AU52" s="65">
        <f>+'CUADRO 3'!AZ52/'CUADRO 3'!AU52*100-100</f>
        <v>7.0114013331597818</v>
      </c>
      <c r="AV52" s="64">
        <f>+'CUADRO 3'!BA52/'CUADRO 3'!AV52*100-100</f>
        <v>5.2169277367641627</v>
      </c>
      <c r="AW52" s="65">
        <f>+'CUADRO 3'!BB52/'CUADRO 3'!AW52*100-100</f>
        <v>8.2099683957720657</v>
      </c>
      <c r="AX52" s="65">
        <f>+'CUADRO 3'!BC52/'CUADRO 3'!AX52*100-100</f>
        <v>3.26675574547275</v>
      </c>
      <c r="AY52" s="65">
        <f>+'CUADRO 3'!BD52/'CUADRO 3'!AY52*100-100</f>
        <v>4.4593874443158654</v>
      </c>
      <c r="AZ52" s="65">
        <f>+'CUADRO 3'!BE52/'CUADRO 3'!AZ52*100-100</f>
        <v>4.9217471045943171</v>
      </c>
      <c r="BA52" s="64">
        <f>+'CUADRO 3'!BF52/'CUADRO 3'!BA52*100-100</f>
        <v>14.740003940916239</v>
      </c>
      <c r="BB52" s="65">
        <f>+'CUADRO 3'!BG52/'CUADRO 3'!BB52*100-100</f>
        <v>9.6164350697056022</v>
      </c>
      <c r="BC52" s="65">
        <f>+'CUADRO 3'!BH52/'CUADRO 3'!BC52*100-100</f>
        <v>11.817472844639141</v>
      </c>
      <c r="BD52" s="65">
        <f>+'CUADRO 3'!BI52/'CUADRO 3'!BD52*100-100</f>
        <v>15.711282449217691</v>
      </c>
      <c r="BE52" s="65">
        <f>+'CUADRO 3'!BJ52/'CUADRO 3'!BE52*100-100</f>
        <v>22.175135401065788</v>
      </c>
      <c r="BF52" s="64">
        <f>+'CUADRO 3'!BK52/'CUADRO 3'!BF52*100-100</f>
        <v>12.129315463048187</v>
      </c>
      <c r="BG52" s="65">
        <f>+'CUADRO 3'!BL52/'CUADRO 3'!BG52*100-100</f>
        <v>12.47067520645362</v>
      </c>
      <c r="BH52" s="65">
        <f>+'CUADRO 3'!BM52/'CUADRO 3'!BH52*100-100</f>
        <v>15.17538407484534</v>
      </c>
      <c r="BI52" s="65">
        <f>+'CUADRO 3'!BN52/'CUADRO 3'!BI52*100-100</f>
        <v>15.564016161289487</v>
      </c>
      <c r="BJ52" s="65">
        <f>+'CUADRO 3'!BO52/'CUADRO 3'!BJ52*100-100</f>
        <v>5.7464833652787917</v>
      </c>
      <c r="BK52" s="64">
        <f>+'CUADRO 3'!BP52/'CUADRO 3'!BK52*100-100</f>
        <v>11.029041942397228</v>
      </c>
      <c r="BL52" s="65">
        <f>+'CUADRO 3'!BQ52/'CUADRO 3'!BL52*100-100</f>
        <v>9.3893872826287037</v>
      </c>
      <c r="BM52" s="65">
        <f>+'CUADRO 3'!BR52/'CUADRO 3'!BM52*100-100</f>
        <v>11.506285168593706</v>
      </c>
      <c r="BN52" s="65">
        <f>+'CUADRO 3'!BS52/'CUADRO 3'!BN52*100-100</f>
        <v>7.2123309066559784</v>
      </c>
      <c r="BO52" s="65">
        <f>+'CUADRO 3'!BT52/'CUADRO 3'!BO52*100-100</f>
        <v>16.104432219311022</v>
      </c>
      <c r="BP52" s="64">
        <f>+'CUADRO 3'!BU52/'CUADRO 3'!BP52*100-100</f>
        <v>13.265964774180873</v>
      </c>
      <c r="BQ52" s="65">
        <f>+'CUADRO 3'!BV52/'CUADRO 3'!BQ52*100-100</f>
        <v>11.937439397756862</v>
      </c>
      <c r="BR52" s="65">
        <f>+'CUADRO 3'!BW52/'CUADRO 3'!BR52*100-100</f>
        <v>11.986111441519682</v>
      </c>
      <c r="BS52" s="65">
        <f>+'CUADRO 3'!BX52/'CUADRO 3'!BS52*100-100</f>
        <v>12.614652662030039</v>
      </c>
      <c r="BT52" s="65">
        <f>+'CUADRO 3'!BY52/'CUADRO 3'!BT52*100-100</f>
        <v>16.393340918391928</v>
      </c>
      <c r="BU52" s="64">
        <f>+'CUADRO 3'!BZ52/'CUADRO 3'!BU52*100-100</f>
        <v>7.3755121400809571</v>
      </c>
      <c r="BV52" s="65">
        <f>+'CUADRO 3'!CA52/'CUADRO 3'!BV52*100-100</f>
        <v>13.2079982375285</v>
      </c>
      <c r="BW52" s="65">
        <f>+'CUADRO 3'!CB52/'CUADRO 3'!BW52*100-100</f>
        <v>6.4003059018544803</v>
      </c>
      <c r="BX52" s="65">
        <f>+'CUADRO 3'!CC52/'CUADRO 3'!BX52*100-100</f>
        <v>7.9041224627674751</v>
      </c>
      <c r="BY52" s="65">
        <f>+'CUADRO 3'!CD52/'CUADRO 3'!BY52*100-100</f>
        <v>2.4770389118945673</v>
      </c>
      <c r="BZ52" s="64">
        <f>+'CUADRO 3'!CE52/'CUADRO 3'!BZ52*100-100</f>
        <v>3.6816000440121286</v>
      </c>
      <c r="CA52" s="65">
        <f>+'CUADRO 3'!CF52/'CUADRO 3'!CA52*100-100</f>
        <v>1.6142612659536582</v>
      </c>
      <c r="CB52" s="65">
        <f>+'CUADRO 3'!CG52/'CUADRO 3'!CB52*100-100</f>
        <v>3.7131167613720777</v>
      </c>
      <c r="CC52" s="65">
        <f>+'CUADRO 3'!CH52/'CUADRO 3'!CC52*100-100</f>
        <v>4.5377106394834925</v>
      </c>
      <c r="CD52" s="65">
        <f>+'CUADRO 3'!CI52/'CUADRO 3'!CD52*100-100</f>
        <v>4.9139618665462876</v>
      </c>
      <c r="CE52" s="64">
        <f>+'CUADRO 3'!CJ52/'CUADRO 3'!CE52*100-100</f>
        <v>5.1022774142486185</v>
      </c>
      <c r="CF52" s="65">
        <f>+'CUADRO 3'!CK52/'CUADRO 3'!CF52*100-100</f>
        <v>3.6645269087430137</v>
      </c>
      <c r="CG52" s="65">
        <f>+'CUADRO 3'!CL52/'CUADRO 3'!CG52*100-100</f>
        <v>7.6029731265383447</v>
      </c>
      <c r="CH52" s="65">
        <f>+'CUADRO 3'!CM52/'CUADRO 3'!CH52*100-100</f>
        <v>5.0044996014120784</v>
      </c>
      <c r="CI52" s="65">
        <f>+'CUADRO 3'!CN52/'CUADRO 3'!CI52*100-100</f>
        <v>4.1917693678815908</v>
      </c>
      <c r="CJ52" s="64"/>
      <c r="CK52" s="65">
        <f>+'CUADRO 3'!CP52/'CUADRO 3'!CK52*100-100</f>
        <v>4.1996641435488868</v>
      </c>
      <c r="CL52" s="65">
        <f>+'CUADRO 3'!CQ52/'CUADRO 3'!CL52*100-100</f>
        <v>6.0857931629799396</v>
      </c>
    </row>
    <row r="53" spans="1:90" outlineLevel="1" x14ac:dyDescent="0.25">
      <c r="A53" s="31" t="s">
        <v>35</v>
      </c>
      <c r="B53" s="1"/>
      <c r="C53" s="64">
        <f>+'CUADRO 3'!H53/'CUADRO 3'!C53*100-100</f>
        <v>0.54859217432860419</v>
      </c>
      <c r="D53" s="65">
        <f>+'CUADRO 3'!I53/'CUADRO 3'!D53*100-100</f>
        <v>26.624951761398094</v>
      </c>
      <c r="E53" s="65">
        <f>+'CUADRO 3'!J53/'CUADRO 3'!E53*100-100</f>
        <v>27.791142575663869</v>
      </c>
      <c r="F53" s="65">
        <f>+'CUADRO 3'!K53/'CUADRO 3'!F53*100-100</f>
        <v>-13.128738032227005</v>
      </c>
      <c r="G53" s="65">
        <f>+'CUADRO 3'!L53/'CUADRO 3'!G53*100-100</f>
        <v>-30.937444995951708</v>
      </c>
      <c r="H53" s="64">
        <f>+'CUADRO 3'!M53/'CUADRO 3'!H53*100-100</f>
        <v>0.80262175126912894</v>
      </c>
      <c r="I53" s="65">
        <f>+'CUADRO 3'!N53/'CUADRO 3'!I53*100-100</f>
        <v>-11.929925767899505</v>
      </c>
      <c r="J53" s="65">
        <f>+'CUADRO 3'!O53/'CUADRO 3'!J53*100-100</f>
        <v>-29.304193484769698</v>
      </c>
      <c r="K53" s="65">
        <f>+'CUADRO 3'!P53/'CUADRO 3'!K53*100-100</f>
        <v>16.941652148799591</v>
      </c>
      <c r="L53" s="65">
        <f>+'CUADRO 3'!Q53/'CUADRO 3'!L53*100-100</f>
        <v>41.23128051950701</v>
      </c>
      <c r="M53" s="64">
        <f>+'CUADRO 3'!R53/'CUADRO 3'!M53*100-100</f>
        <v>3.4971560347338198</v>
      </c>
      <c r="N53" s="65">
        <f>+'CUADRO 3'!S53/'CUADRO 3'!N53*100-100</f>
        <v>0.93124138740753892</v>
      </c>
      <c r="O53" s="65">
        <f>+'CUADRO 3'!T53/'CUADRO 3'!O53*100-100</f>
        <v>35.368482450801366</v>
      </c>
      <c r="P53" s="65">
        <f>+'CUADRO 3'!U53/'CUADRO 3'!P53*100-100</f>
        <v>-18.536694178005803</v>
      </c>
      <c r="Q53" s="65">
        <f>+'CUADRO 3'!V53/'CUADRO 3'!Q53*100-100</f>
        <v>8.3154080468896439</v>
      </c>
      <c r="R53" s="64">
        <f>+'CUADRO 3'!W53/'CUADRO 3'!R53*100-100</f>
        <v>13.908174692049286</v>
      </c>
      <c r="S53" s="65">
        <f>+'CUADRO 3'!X53/'CUADRO 3'!S53*100-100</f>
        <v>-3.6367198501230575</v>
      </c>
      <c r="T53" s="65">
        <f>+'CUADRO 3'!Y53/'CUADRO 3'!T53*100-100</f>
        <v>50.76294762872692</v>
      </c>
      <c r="U53" s="65">
        <f>+'CUADRO 3'!Z53/'CUADRO 3'!U53*100-100</f>
        <v>54.781137537161641</v>
      </c>
      <c r="V53" s="65">
        <f>+'CUADRO 3'!AA53/'CUADRO 3'!V53*100-100</f>
        <v>-21.067187354223037</v>
      </c>
      <c r="W53" s="64">
        <f>+'CUADRO 3'!AB53/'CUADRO 3'!W53*100-100</f>
        <v>7.6274405019981089</v>
      </c>
      <c r="X53" s="65">
        <f>+'CUADRO 3'!AC53/'CUADRO 3'!X53*100-100</f>
        <v>23.150183615639719</v>
      </c>
      <c r="Y53" s="65">
        <f>+'CUADRO 3'!AD53/'CUADRO 3'!Y53*100-100</f>
        <v>1.1798695246971107</v>
      </c>
      <c r="Z53" s="65">
        <f>+'CUADRO 3'!AE53/'CUADRO 3'!Z53*100-100</f>
        <v>-22.536377019453724</v>
      </c>
      <c r="AA53" s="65">
        <f>+'CUADRO 3'!AF53/'CUADRO 3'!AA53*100-100</f>
        <v>36.068217316053875</v>
      </c>
      <c r="AB53" s="64">
        <f>+'CUADRO 3'!AG53/'CUADRO 3'!AB53*100-100</f>
        <v>9.767038800843153</v>
      </c>
      <c r="AC53" s="65">
        <f>+'CUADRO 3'!AH53/'CUADRO 3'!AC53*100-100</f>
        <v>11.34390267810619</v>
      </c>
      <c r="AD53" s="65">
        <f>+'CUADRO 3'!AI53/'CUADRO 3'!AD53*100-100</f>
        <v>-10.237090801908508</v>
      </c>
      <c r="AE53" s="65">
        <f>+'CUADRO 3'!AJ53/'CUADRO 3'!AE53*100-100</f>
        <v>36.856872532706916</v>
      </c>
      <c r="AF53" s="65">
        <f>+'CUADRO 3'!AK53/'CUADRO 3'!AF53*100-100</f>
        <v>7.4755221324597017</v>
      </c>
      <c r="AG53" s="64">
        <f>+'CUADRO 3'!AL53/'CUADRO 3'!AG53*100-100</f>
        <v>15.696803569828276</v>
      </c>
      <c r="AH53" s="65">
        <f>+'CUADRO 3'!AM53/'CUADRO 3'!AH53*100-100</f>
        <v>20.674732067148867</v>
      </c>
      <c r="AI53" s="65">
        <f>+'CUADRO 3'!AN53/'CUADRO 3'!AI53*100-100</f>
        <v>21.768665599474616</v>
      </c>
      <c r="AJ53" s="65">
        <f>+'CUADRO 3'!AO53/'CUADRO 3'!AJ53*100-100</f>
        <v>17.335749022599401</v>
      </c>
      <c r="AK53" s="65">
        <f>+'CUADRO 3'!AP53/'CUADRO 3'!AK53*100-100</f>
        <v>2.7826850023670033</v>
      </c>
      <c r="AL53" s="64">
        <f>+'CUADRO 3'!AQ53/'CUADRO 3'!AL53*100-100</f>
        <v>2.8077634283803405</v>
      </c>
      <c r="AM53" s="65">
        <f>+'CUADRO 3'!AR53/'CUADRO 3'!AM53*100-100</f>
        <v>-11.974397075706804</v>
      </c>
      <c r="AN53" s="65">
        <f>+'CUADRO 3'!AS53/'CUADRO 3'!AN53*100-100</f>
        <v>23.099567975100996</v>
      </c>
      <c r="AO53" s="65">
        <f>+'CUADRO 3'!AT53/'CUADRO 3'!AO53*100-100</f>
        <v>-12.682344575375865</v>
      </c>
      <c r="AP53" s="65">
        <f>+'CUADRO 3'!AU53/'CUADRO 3'!AP53*100-100</f>
        <v>21.274026309581302</v>
      </c>
      <c r="AQ53" s="64">
        <f>+'CUADRO 3'!AV53/'CUADRO 3'!AQ53*100-100</f>
        <v>-0.22160061899880645</v>
      </c>
      <c r="AR53" s="65">
        <f>+'CUADRO 3'!AW53/'CUADRO 3'!AR53*100-100</f>
        <v>-19.229410302155244</v>
      </c>
      <c r="AS53" s="65">
        <f>+'CUADRO 3'!AX53/'CUADRO 3'!AS53*100-100</f>
        <v>-2.2257616970006779</v>
      </c>
      <c r="AT53" s="65">
        <f>+'CUADRO 3'!AY53/'CUADRO 3'!AT53*100-100</f>
        <v>6.2573075603073818</v>
      </c>
      <c r="AU53" s="65">
        <f>+'CUADRO 3'!AZ53/'CUADRO 3'!AU53*100-100</f>
        <v>16.836259720530393</v>
      </c>
      <c r="AV53" s="64">
        <f>+'CUADRO 3'!BA53/'CUADRO 3'!AV53*100-100</f>
        <v>-4.8709392858512643</v>
      </c>
      <c r="AW53" s="65">
        <f>+'CUADRO 3'!BB53/'CUADRO 3'!AW53*100-100</f>
        <v>55.032969881567624</v>
      </c>
      <c r="AX53" s="65">
        <f>+'CUADRO 3'!BC53/'CUADRO 3'!AX53*100-100</f>
        <v>-21.881170095080734</v>
      </c>
      <c r="AY53" s="65">
        <f>+'CUADRO 3'!BD53/'CUADRO 3'!AY53*100-100</f>
        <v>-24.788687673812603</v>
      </c>
      <c r="AZ53" s="65">
        <f>+'CUADRO 3'!BE53/'CUADRO 3'!AZ53*100-100</f>
        <v>-19.973440101482595</v>
      </c>
      <c r="BA53" s="64">
        <f>+'CUADRO 3'!BF53/'CUADRO 3'!BA53*100-100</f>
        <v>-2.777637785751736</v>
      </c>
      <c r="BB53" s="65">
        <f>+'CUADRO 3'!BG53/'CUADRO 3'!BB53*100-100</f>
        <v>-14.498054501816597</v>
      </c>
      <c r="BC53" s="65">
        <f>+'CUADRO 3'!BH53/'CUADRO 3'!BC53*100-100</f>
        <v>24.720215581885867</v>
      </c>
      <c r="BD53" s="65">
        <f>+'CUADRO 3'!BI53/'CUADRO 3'!BD53*100-100</f>
        <v>12.011325671278939</v>
      </c>
      <c r="BE53" s="65">
        <f>+'CUADRO 3'!BJ53/'CUADRO 3'!BE53*100-100</f>
        <v>-18.972136222910223</v>
      </c>
      <c r="BF53" s="64">
        <f>+'CUADRO 3'!BK53/'CUADRO 3'!BF53*100-100</f>
        <v>9.4373096611157763</v>
      </c>
      <c r="BG53" s="65">
        <f>+'CUADRO 3'!BL53/'CUADRO 3'!BG53*100-100</f>
        <v>3.7656903765690402</v>
      </c>
      <c r="BH53" s="65">
        <f>+'CUADRO 3'!BM53/'CUADRO 3'!BH53*100-100</f>
        <v>7.4056330335883729</v>
      </c>
      <c r="BI53" s="65">
        <f>+'CUADRO 3'!BN53/'CUADRO 3'!BI53*100-100</f>
        <v>2.3536445100039458</v>
      </c>
      <c r="BJ53" s="65">
        <f>+'CUADRO 3'!BO53/'CUADRO 3'!BJ53*100-100</f>
        <v>27.204646186764478</v>
      </c>
      <c r="BK53" s="64">
        <f>+'CUADRO 3'!BP53/'CUADRO 3'!BK53*100-100</f>
        <v>2.4267205701070509</v>
      </c>
      <c r="BL53" s="65">
        <f>+'CUADRO 3'!BQ53/'CUADRO 3'!BL53*100-100</f>
        <v>5.2332977353393773</v>
      </c>
      <c r="BM53" s="65">
        <f>+'CUADRO 3'!BR53/'CUADRO 3'!BM53*100-100</f>
        <v>-6.0876663202358685</v>
      </c>
      <c r="BN53" s="65">
        <f>+'CUADRO 3'!BS53/'CUADRO 3'!BN53*100-100</f>
        <v>0.22284157931827053</v>
      </c>
      <c r="BO53" s="65">
        <f>+'CUADRO 3'!BT53/'CUADRO 3'!BO53*100-100</f>
        <v>9.8334735071488666</v>
      </c>
      <c r="BP53" s="64">
        <f>+'CUADRO 3'!BU53/'CUADRO 3'!BP53*100-100</f>
        <v>17.972151506533194</v>
      </c>
      <c r="BQ53" s="65">
        <f>+'CUADRO 3'!BV53/'CUADRO 3'!BQ53*100-100</f>
        <v>13.990485962130421</v>
      </c>
      <c r="BR53" s="65">
        <f>+'CUADRO 3'!BW53/'CUADRO 3'!BR53*100-100</f>
        <v>19.674840768869075</v>
      </c>
      <c r="BS53" s="65">
        <f>+'CUADRO 3'!BX53/'CUADRO 3'!BS53*100-100</f>
        <v>11.074862854898583</v>
      </c>
      <c r="BT53" s="65">
        <f>+'CUADRO 3'!BY53/'CUADRO 3'!BT53*100-100</f>
        <v>25.837504813246042</v>
      </c>
      <c r="BU53" s="64">
        <f>+'CUADRO 3'!BZ53/'CUADRO 3'!BU53*100-100</f>
        <v>5.4057205912473023</v>
      </c>
      <c r="BV53" s="65">
        <f>+'CUADRO 3'!CA53/'CUADRO 3'!BV53*100-100</f>
        <v>5.9619079414642897</v>
      </c>
      <c r="BW53" s="65">
        <f>+'CUADRO 3'!CB53/'CUADRO 3'!BW53*100-100</f>
        <v>7.308496747589956</v>
      </c>
      <c r="BX53" s="65">
        <f>+'CUADRO 3'!CC53/'CUADRO 3'!BX53*100-100</f>
        <v>5.6505745815392316</v>
      </c>
      <c r="BY53" s="65">
        <f>+'CUADRO 3'!CD53/'CUADRO 3'!BY53*100-100</f>
        <v>2.9984282853009887</v>
      </c>
      <c r="BZ53" s="64">
        <f>+'CUADRO 3'!CE53/'CUADRO 3'!BZ53*100-100</f>
        <v>-2.0990535339072949</v>
      </c>
      <c r="CA53" s="65">
        <f>+'CUADRO 3'!CF53/'CUADRO 3'!CA53*100-100</f>
        <v>2.6431867744904878</v>
      </c>
      <c r="CB53" s="65">
        <f>+'CUADRO 3'!CG53/'CUADRO 3'!CB53*100-100</f>
        <v>0.91722082091263246</v>
      </c>
      <c r="CC53" s="65">
        <f>+'CUADRO 3'!CH53/'CUADRO 3'!CC53*100-100</f>
        <v>-7.280853751356247</v>
      </c>
      <c r="CD53" s="65">
        <f>+'CUADRO 3'!CI53/'CUADRO 3'!CD53*100-100</f>
        <v>-6.7945727143517729</v>
      </c>
      <c r="CE53" s="64">
        <f>+'CUADRO 3'!CJ53/'CUADRO 3'!CE53*100-100</f>
        <v>-4.7893500778250342</v>
      </c>
      <c r="CF53" s="65">
        <f>+'CUADRO 3'!CK53/'CUADRO 3'!CF53*100-100</f>
        <v>-3.7150724506838912</v>
      </c>
      <c r="CG53" s="65">
        <f>+'CUADRO 3'!CL53/'CUADRO 3'!CG53*100-100</f>
        <v>-18.273706122508827</v>
      </c>
      <c r="CH53" s="65">
        <f>+'CUADRO 3'!CM53/'CUADRO 3'!CH53*100-100</f>
        <v>-6.8617005792798125</v>
      </c>
      <c r="CI53" s="65">
        <f>+'CUADRO 3'!CN53/'CUADRO 3'!CI53*100-100</f>
        <v>8.5340896331149025</v>
      </c>
      <c r="CJ53" s="64"/>
      <c r="CK53" s="65">
        <f>+'CUADRO 3'!CP53/'CUADRO 3'!CK53*100-100</f>
        <v>0.51539303016096483</v>
      </c>
      <c r="CL53" s="65">
        <f>+'CUADRO 3'!CQ53/'CUADRO 3'!CL53*100-100</f>
        <v>5.0372197309417146</v>
      </c>
    </row>
    <row r="54" spans="1:90" outlineLevel="1" x14ac:dyDescent="0.25">
      <c r="A54" s="31" t="s">
        <v>36</v>
      </c>
      <c r="B54" s="1"/>
      <c r="C54" s="64">
        <f>+'CUADRO 3'!H54/'CUADRO 3'!C54*100-100</f>
        <v>30.973284769827018</v>
      </c>
      <c r="D54" s="65">
        <f>+'CUADRO 3'!I54/'CUADRO 3'!D54*100-100</f>
        <v>29.791809791212415</v>
      </c>
      <c r="E54" s="65">
        <f>+'CUADRO 3'!J54/'CUADRO 3'!E54*100-100</f>
        <v>34.884696942922773</v>
      </c>
      <c r="F54" s="65">
        <f>+'CUADRO 3'!K54/'CUADRO 3'!F54*100-100</f>
        <v>33.4140517649179</v>
      </c>
      <c r="G54" s="65">
        <f>+'CUADRO 3'!L54/'CUADRO 3'!G54*100-100</f>
        <v>26.333986519067196</v>
      </c>
      <c r="H54" s="64">
        <f>+'CUADRO 3'!M54/'CUADRO 3'!H54*100-100</f>
        <v>8.0764085241084018</v>
      </c>
      <c r="I54" s="65">
        <f>+'CUADRO 3'!N54/'CUADRO 3'!I54*100-100</f>
        <v>14.631901134559172</v>
      </c>
      <c r="J54" s="65">
        <f>+'CUADRO 3'!O54/'CUADRO 3'!J54*100-100</f>
        <v>7.9489069024809567</v>
      </c>
      <c r="K54" s="65">
        <f>+'CUADRO 3'!P54/'CUADRO 3'!K54*100-100</f>
        <v>4.755472634715872</v>
      </c>
      <c r="L54" s="65">
        <f>+'CUADRO 3'!Q54/'CUADRO 3'!L54*100-100</f>
        <v>4.4575642160485245</v>
      </c>
      <c r="M54" s="64">
        <f>+'CUADRO 3'!R54/'CUADRO 3'!M54*100-100</f>
        <v>4.5770948622152474</v>
      </c>
      <c r="N54" s="65">
        <f>+'CUADRO 3'!S54/'CUADRO 3'!N54*100-100</f>
        <v>7.1844907082103902</v>
      </c>
      <c r="O54" s="65">
        <f>+'CUADRO 3'!T54/'CUADRO 3'!O54*100-100</f>
        <v>6.9175806671824631</v>
      </c>
      <c r="P54" s="65">
        <f>+'CUADRO 3'!U54/'CUADRO 3'!P54*100-100</f>
        <v>4.2228776816079119</v>
      </c>
      <c r="Q54" s="65">
        <f>+'CUADRO 3'!V54/'CUADRO 3'!Q54*100-100</f>
        <v>-0.50922038747394538</v>
      </c>
      <c r="R54" s="64">
        <f>+'CUADRO 3'!W54/'CUADRO 3'!R54*100-100</f>
        <v>-10.618237689505875</v>
      </c>
      <c r="S54" s="65">
        <f>+'CUADRO 3'!X54/'CUADRO 3'!S54*100-100</f>
        <v>-7.070656618946245</v>
      </c>
      <c r="T54" s="65">
        <f>+'CUADRO 3'!Y54/'CUADRO 3'!T54*100-100</f>
        <v>-10.897572326508609</v>
      </c>
      <c r="U54" s="65">
        <f>+'CUADRO 3'!Z54/'CUADRO 3'!U54*100-100</f>
        <v>-12.679584924918416</v>
      </c>
      <c r="V54" s="65">
        <f>+'CUADRO 3'!AA54/'CUADRO 3'!V54*100-100</f>
        <v>-12.667515804114927</v>
      </c>
      <c r="W54" s="64">
        <f>+'CUADRO 3'!AB54/'CUADRO 3'!W54*100-100</f>
        <v>-2.4077847298604951</v>
      </c>
      <c r="X54" s="65">
        <f>+'CUADRO 3'!AC54/'CUADRO 3'!X54*100-100</f>
        <v>-10.745478487544005</v>
      </c>
      <c r="Y54" s="65">
        <f>+'CUADRO 3'!AD54/'CUADRO 3'!Y54*100-100</f>
        <v>-6.3409157862050876</v>
      </c>
      <c r="Z54" s="65">
        <f>+'CUADRO 3'!AE54/'CUADRO 3'!Z54*100-100</f>
        <v>0.55964862567299178</v>
      </c>
      <c r="AA54" s="65">
        <f>+'CUADRO 3'!AF54/'CUADRO 3'!AA54*100-100</f>
        <v>10.117929170916767</v>
      </c>
      <c r="AB54" s="64">
        <f>+'CUADRO 3'!AG54/'CUADRO 3'!AB54*100-100</f>
        <v>25.189227140314458</v>
      </c>
      <c r="AC54" s="65">
        <f>+'CUADRO 3'!AH54/'CUADRO 3'!AC54*100-100</f>
        <v>13.855476100865644</v>
      </c>
      <c r="AD54" s="65">
        <f>+'CUADRO 3'!AI54/'CUADRO 3'!AD54*100-100</f>
        <v>32.016525974853977</v>
      </c>
      <c r="AE54" s="65">
        <f>+'CUADRO 3'!AJ54/'CUADRO 3'!AE54*100-100</f>
        <v>35.112715744980619</v>
      </c>
      <c r="AF54" s="65">
        <f>+'CUADRO 3'!AK54/'CUADRO 3'!AF54*100-100</f>
        <v>21.741285447306424</v>
      </c>
      <c r="AG54" s="64">
        <f>+'CUADRO 3'!AL54/'CUADRO 3'!AG54*100-100</f>
        <v>7.5583826517309376</v>
      </c>
      <c r="AH54" s="65">
        <f>+'CUADRO 3'!AM54/'CUADRO 3'!AH54*100-100</f>
        <v>11.243116021076702</v>
      </c>
      <c r="AI54" s="65">
        <f>+'CUADRO 3'!AN54/'CUADRO 3'!AI54*100-100</f>
        <v>6.3962136578769417</v>
      </c>
      <c r="AJ54" s="65">
        <f>+'CUADRO 3'!AO54/'CUADRO 3'!AJ54*100-100</f>
        <v>3.8459533089146021</v>
      </c>
      <c r="AK54" s="65">
        <f>+'CUADRO 3'!AP54/'CUADRO 3'!AK54*100-100</f>
        <v>8.8448677474687543</v>
      </c>
      <c r="AL54" s="64">
        <f>+'CUADRO 3'!AQ54/'CUADRO 3'!AL54*100-100</f>
        <v>5.6532577126260861</v>
      </c>
      <c r="AM54" s="65">
        <f>+'CUADRO 3'!AR54/'CUADRO 3'!AM54*100-100</f>
        <v>12.319999049107636</v>
      </c>
      <c r="AN54" s="65">
        <f>+'CUADRO 3'!AS54/'CUADRO 3'!AN54*100-100</f>
        <v>6.9776309100152361</v>
      </c>
      <c r="AO54" s="65">
        <f>+'CUADRO 3'!AT54/'CUADRO 3'!AO54*100-100</f>
        <v>3.9156494178931354</v>
      </c>
      <c r="AP54" s="65">
        <f>+'CUADRO 3'!AU54/'CUADRO 3'!AP54*100-100</f>
        <v>-0.86951722784662877</v>
      </c>
      <c r="AQ54" s="64">
        <f>+'CUADRO 3'!AV54/'CUADRO 3'!AQ54*100-100</f>
        <v>11.326796395304356</v>
      </c>
      <c r="AR54" s="65">
        <f>+'CUADRO 3'!AW54/'CUADRO 3'!AR54*100-100</f>
        <v>17.76097527421652</v>
      </c>
      <c r="AS54" s="65">
        <f>+'CUADRO 3'!AX54/'CUADRO 3'!AS54*100-100</f>
        <v>1.2423836113987079</v>
      </c>
      <c r="AT54" s="65">
        <f>+'CUADRO 3'!AY54/'CUADRO 3'!AT54*100-100</f>
        <v>2.6501745443124918</v>
      </c>
      <c r="AU54" s="65">
        <f>+'CUADRO 3'!AZ54/'CUADRO 3'!AU54*100-100</f>
        <v>23.71753236711389</v>
      </c>
      <c r="AV54" s="64">
        <f>+'CUADRO 3'!BA54/'CUADRO 3'!AV54*100-100</f>
        <v>22.570572329995159</v>
      </c>
      <c r="AW54" s="65">
        <f>+'CUADRO 3'!BB54/'CUADRO 3'!AW54*100-100</f>
        <v>16.609902947519757</v>
      </c>
      <c r="AX54" s="65">
        <f>+'CUADRO 3'!BC54/'CUADRO 3'!AX54*100-100</f>
        <v>19.4453292205216</v>
      </c>
      <c r="AY54" s="65">
        <f>+'CUADRO 3'!BD54/'CUADRO 3'!AY54*100-100</f>
        <v>30.163801320295136</v>
      </c>
      <c r="AZ54" s="65">
        <f>+'CUADRO 3'!BE54/'CUADRO 3'!AZ54*100-100</f>
        <v>25.547116793248122</v>
      </c>
      <c r="BA54" s="64">
        <f>+'CUADRO 3'!BF54/'CUADRO 3'!BA54*100-100</f>
        <v>7.0657409806420048</v>
      </c>
      <c r="BB54" s="65">
        <f>+'CUADRO 3'!BG54/'CUADRO 3'!BB54*100-100</f>
        <v>19.903902098818222</v>
      </c>
      <c r="BC54" s="65">
        <f>+'CUADRO 3'!BH54/'CUADRO 3'!BC54*100-100</f>
        <v>8.5473284335511721</v>
      </c>
      <c r="BD54" s="65">
        <f>+'CUADRO 3'!BI54/'CUADRO 3'!BD54*100-100</f>
        <v>1.1580760207748426</v>
      </c>
      <c r="BE54" s="65">
        <f>+'CUADRO 3'!BJ54/'CUADRO 3'!BE54*100-100</f>
        <v>-2.2596755051812494</v>
      </c>
      <c r="BF54" s="64">
        <f>+'CUADRO 3'!BK54/'CUADRO 3'!BF54*100-100</f>
        <v>5.7755731569636595</v>
      </c>
      <c r="BG54" s="65">
        <f>+'CUADRO 3'!BL54/'CUADRO 3'!BG54*100-100</f>
        <v>-3.731887667385422</v>
      </c>
      <c r="BH54" s="65">
        <f>+'CUADRO 3'!BM54/'CUADRO 3'!BH54*100-100</f>
        <v>8.020394705651654</v>
      </c>
      <c r="BI54" s="65">
        <f>+'CUADRO 3'!BN54/'CUADRO 3'!BI54*100-100</f>
        <v>11.946861133825749</v>
      </c>
      <c r="BJ54" s="65">
        <f>+'CUADRO 3'!BO54/'CUADRO 3'!BJ54*100-100</f>
        <v>10.080921181302571</v>
      </c>
      <c r="BK54" s="64">
        <f>+'CUADRO 3'!BP54/'CUADRO 3'!BK54*100-100</f>
        <v>-4.0167449191888807</v>
      </c>
      <c r="BL54" s="65">
        <f>+'CUADRO 3'!BQ54/'CUADRO 3'!BL54*100-100</f>
        <v>-3.3227626264312136</v>
      </c>
      <c r="BM54" s="65">
        <f>+'CUADRO 3'!BR54/'CUADRO 3'!BM54*100-100</f>
        <v>-5.2056816821609573</v>
      </c>
      <c r="BN54" s="65">
        <f>+'CUADRO 3'!BS54/'CUADRO 3'!BN54*100-100</f>
        <v>-6.3306549793036169</v>
      </c>
      <c r="BO54" s="65">
        <f>+'CUADRO 3'!BT54/'CUADRO 3'!BO54*100-100</f>
        <v>-1.5375788869764762</v>
      </c>
      <c r="BP54" s="64">
        <f>+'CUADRO 3'!BU54/'CUADRO 3'!BP54*100-100</f>
        <v>16.587976966115605</v>
      </c>
      <c r="BQ54" s="65">
        <f>+'CUADRO 3'!BV54/'CUADRO 3'!BQ54*100-100</f>
        <v>17.843282139108354</v>
      </c>
      <c r="BR54" s="65">
        <f>+'CUADRO 3'!BW54/'CUADRO 3'!BR54*100-100</f>
        <v>17.276488637655049</v>
      </c>
      <c r="BS54" s="65">
        <f>+'CUADRO 3'!BX54/'CUADRO 3'!BS54*100-100</f>
        <v>12.258647359875923</v>
      </c>
      <c r="BT54" s="65">
        <f>+'CUADRO 3'!BY54/'CUADRO 3'!BT54*100-100</f>
        <v>18.425553830480681</v>
      </c>
      <c r="BU54" s="64">
        <f>+'CUADRO 3'!BZ54/'CUADRO 3'!BU54*100-100</f>
        <v>12.61935895178577</v>
      </c>
      <c r="BV54" s="65">
        <f>+'CUADRO 3'!CA54/'CUADRO 3'!BV54*100-100</f>
        <v>8.5486663951501924</v>
      </c>
      <c r="BW54" s="65">
        <f>+'CUADRO 3'!CB54/'CUADRO 3'!BW54*100-100</f>
        <v>8.9854250634355992</v>
      </c>
      <c r="BX54" s="65">
        <f>+'CUADRO 3'!CC54/'CUADRO 3'!BX54*100-100</f>
        <v>11.742599664432078</v>
      </c>
      <c r="BY54" s="65">
        <f>+'CUADRO 3'!CD54/'CUADRO 3'!BY54*100-100</f>
        <v>20.976747877152619</v>
      </c>
      <c r="BZ54" s="64">
        <f>+'CUADRO 3'!CE54/'CUADRO 3'!BZ54*100-100</f>
        <v>1.5257011475175517</v>
      </c>
      <c r="CA54" s="65">
        <f>+'CUADRO 3'!CF54/'CUADRO 3'!CA54*100-100</f>
        <v>3.0936461620270563</v>
      </c>
      <c r="CB54" s="65">
        <f>+'CUADRO 3'!CG54/'CUADRO 3'!CB54*100-100</f>
        <v>2.8228475458152928</v>
      </c>
      <c r="CC54" s="65">
        <f>+'CUADRO 3'!CH54/'CUADRO 3'!CC54*100-100</f>
        <v>6.925005435373393</v>
      </c>
      <c r="CD54" s="65">
        <f>+'CUADRO 3'!CI54/'CUADRO 3'!CD54*100-100</f>
        <v>-5.202475945075804</v>
      </c>
      <c r="CE54" s="64">
        <f>+'CUADRO 3'!CJ54/'CUADRO 3'!CE54*100-100</f>
        <v>6.241716537731719</v>
      </c>
      <c r="CF54" s="65">
        <f>+'CUADRO 3'!CK54/'CUADRO 3'!CF54*100-100</f>
        <v>14.375670934464409</v>
      </c>
      <c r="CG54" s="65">
        <f>+'CUADRO 3'!CL54/'CUADRO 3'!CG54*100-100</f>
        <v>16.680598391606367</v>
      </c>
      <c r="CH54" s="65">
        <f>+'CUADRO 3'!CM54/'CUADRO 3'!CH54*100-100</f>
        <v>-0.19189650297217042</v>
      </c>
      <c r="CI54" s="65">
        <f>+'CUADRO 3'!CN54/'CUADRO 3'!CI54*100-100</f>
        <v>-5.7739149689991081</v>
      </c>
      <c r="CJ54" s="64"/>
      <c r="CK54" s="65">
        <f>+'CUADRO 3'!CP54/'CUADRO 3'!CK54*100-100</f>
        <v>-11.755010473061901</v>
      </c>
      <c r="CL54" s="65">
        <f>+'CUADRO 3'!CQ54/'CUADRO 3'!CL54*100-100</f>
        <v>-15.503129117259547</v>
      </c>
    </row>
    <row r="55" spans="1:90" x14ac:dyDescent="0.25">
      <c r="A55" s="18"/>
      <c r="B55" s="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</row>
    <row r="56" spans="1:90" x14ac:dyDescent="0.25">
      <c r="A56" s="8" t="s">
        <v>18</v>
      </c>
      <c r="C56" s="63">
        <f>+'CUADRO 3'!H56/'CUADRO 3'!C56*100-100</f>
        <v>3.5044380087554998</v>
      </c>
      <c r="D56" s="63">
        <f>+'CUADRO 3'!I56/'CUADRO 3'!D56*100-100</f>
        <v>3.2517601445788813</v>
      </c>
      <c r="E56" s="63">
        <f>+'CUADRO 3'!J56/'CUADRO 3'!E56*100-100</f>
        <v>3.3608514491592985</v>
      </c>
      <c r="F56" s="63">
        <f>+'CUADRO 3'!K56/'CUADRO 3'!F56*100-100</f>
        <v>3.5182520212725166</v>
      </c>
      <c r="G56" s="63">
        <f>+'CUADRO 3'!L56/'CUADRO 3'!G56*100-100</f>
        <v>3.8787488669653101</v>
      </c>
      <c r="H56" s="63">
        <f>+'CUADRO 3'!M56/'CUADRO 3'!H56*100-100</f>
        <v>4.6974013821971852</v>
      </c>
      <c r="I56" s="63">
        <f>+'CUADRO 3'!N56/'CUADRO 3'!I56*100-100</f>
        <v>4.3153359136390605</v>
      </c>
      <c r="J56" s="63">
        <f>+'CUADRO 3'!O56/'CUADRO 3'!J56*100-100</f>
        <v>4.6225131011754286</v>
      </c>
      <c r="K56" s="63">
        <f>+'CUADRO 3'!P56/'CUADRO 3'!K56*100-100</f>
        <v>4.8773793802350411</v>
      </c>
      <c r="L56" s="63">
        <f>+'CUADRO 3'!Q56/'CUADRO 3'!L56*100-100</f>
        <v>4.9660818340722557</v>
      </c>
      <c r="M56" s="63">
        <f>+'CUADRO 3'!R56/'CUADRO 3'!M56*100-100</f>
        <v>4.3136291566612499</v>
      </c>
      <c r="N56" s="63">
        <f>+'CUADRO 3'!S56/'CUADRO 3'!N56*100-100</f>
        <v>4.8644466224769758</v>
      </c>
      <c r="O56" s="63">
        <f>+'CUADRO 3'!T56/'CUADRO 3'!O56*100-100</f>
        <v>4.6159193673094734</v>
      </c>
      <c r="P56" s="63">
        <f>+'CUADRO 3'!U56/'CUADRO 3'!P56*100-100</f>
        <v>4.2023635551271781</v>
      </c>
      <c r="Q56" s="63">
        <f>+'CUADRO 3'!V56/'CUADRO 3'!Q56*100-100</f>
        <v>3.5947557292797399</v>
      </c>
      <c r="R56" s="63">
        <f>+'CUADRO 3'!W56/'CUADRO 3'!R56*100-100</f>
        <v>2.391019566201507</v>
      </c>
      <c r="S56" s="63">
        <f>+'CUADRO 3'!X56/'CUADRO 3'!S56*100-100</f>
        <v>2.8986988530952118</v>
      </c>
      <c r="T56" s="63">
        <f>+'CUADRO 3'!Y56/'CUADRO 3'!T56*100-100</f>
        <v>2.4178194813089249</v>
      </c>
      <c r="U56" s="63">
        <f>+'CUADRO 3'!Z56/'CUADRO 3'!U56*100-100</f>
        <v>2.1508824193015528</v>
      </c>
      <c r="V56" s="63">
        <f>+'CUADRO 3'!AA56/'CUADRO 3'!V56*100-100</f>
        <v>2.1076143274883776</v>
      </c>
      <c r="W56" s="63">
        <f>+'CUADRO 3'!AB56/'CUADRO 3'!W56*100-100</f>
        <v>2.6535515294740435</v>
      </c>
      <c r="X56" s="63">
        <f>+'CUADRO 3'!AC56/'CUADRO 3'!X56*100-100</f>
        <v>2.2754530947699578</v>
      </c>
      <c r="Y56" s="63">
        <f>+'CUADRO 3'!AD56/'CUADRO 3'!Y56*100-100</f>
        <v>2.4834771629450785</v>
      </c>
      <c r="Z56" s="63">
        <f>+'CUADRO 3'!AE56/'CUADRO 3'!Z56*100-100</f>
        <v>2.7461753660811041</v>
      </c>
      <c r="AA56" s="63">
        <f>+'CUADRO 3'!AF56/'CUADRO 3'!AA56*100-100</f>
        <v>3.1015991374803633</v>
      </c>
      <c r="AB56" s="63">
        <f>+'CUADRO 3'!AG56/'CUADRO 3'!AB56*100-100</f>
        <v>3.8902873775862332</v>
      </c>
      <c r="AC56" s="63">
        <f>+'CUADRO 3'!AH56/'CUADRO 3'!AC56*100-100</f>
        <v>3.4843703307948033</v>
      </c>
      <c r="AD56" s="63">
        <f>+'CUADRO 3'!AI56/'CUADRO 3'!AD56*100-100</f>
        <v>3.8852129488512901</v>
      </c>
      <c r="AE56" s="63">
        <f>+'CUADRO 3'!AJ56/'CUADRO 3'!AE56*100-100</f>
        <v>4.1353148722907349</v>
      </c>
      <c r="AF56" s="63">
        <f>+'CUADRO 3'!AK56/'CUADRO 3'!AF56*100-100</f>
        <v>4.0486627853154147</v>
      </c>
      <c r="AG56" s="63">
        <f>+'CUADRO 3'!AL56/'CUADRO 3'!AG56*100-100</f>
        <v>3.5581329229457168</v>
      </c>
      <c r="AH56" s="63">
        <f>+'CUADRO 3'!AM56/'CUADRO 3'!AH56*100-100</f>
        <v>3.8763086687319372</v>
      </c>
      <c r="AI56" s="63">
        <f>+'CUADRO 3'!AN56/'CUADRO 3'!AI56*100-100</f>
        <v>3.6718910787661088</v>
      </c>
      <c r="AJ56" s="63">
        <f>+'CUADRO 3'!AO56/'CUADRO 3'!AJ56*100-100</f>
        <v>3.3719455381821035</v>
      </c>
      <c r="AK56" s="63">
        <f>+'CUADRO 3'!AP56/'CUADRO 3'!AK56*100-100</f>
        <v>3.3222963846472737</v>
      </c>
      <c r="AL56" s="63">
        <f>+'CUADRO 3'!AQ56/'CUADRO 3'!AL56*100-100</f>
        <v>3.1169087642822291</v>
      </c>
      <c r="AM56" s="63">
        <f>+'CUADRO 3'!AR56/'CUADRO 3'!AM56*100-100</f>
        <v>3.2263662391843724</v>
      </c>
      <c r="AN56" s="63">
        <f>+'CUADRO 3'!AS56/'CUADRO 3'!AN56*100-100</f>
        <v>3.0875833267577804</v>
      </c>
      <c r="AO56" s="63">
        <f>+'CUADRO 3'!AT56/'CUADRO 3'!AO56*100-100</f>
        <v>3.0828245355668713</v>
      </c>
      <c r="AP56" s="63">
        <f>+'CUADRO 3'!AU56/'CUADRO 3'!AP56*100-100</f>
        <v>3.0727789171380238</v>
      </c>
      <c r="AQ56" s="63">
        <f>+'CUADRO 3'!AV56/'CUADRO 3'!AQ56*100-100</f>
        <v>2.9453063094962744</v>
      </c>
      <c r="AR56" s="63">
        <f>+'CUADRO 3'!AW56/'CUADRO 3'!AR56*100-100</f>
        <v>3.0460401865208127</v>
      </c>
      <c r="AS56" s="63">
        <f>+'CUADRO 3'!AX56/'CUADRO 3'!AS56*100-100</f>
        <v>2.927068508995248</v>
      </c>
      <c r="AT56" s="63">
        <f>+'CUADRO 3'!AY56/'CUADRO 3'!AT56*100-100</f>
        <v>2.9066061312962717</v>
      </c>
      <c r="AU56" s="63">
        <f>+'CUADRO 3'!AZ56/'CUADRO 3'!AU56*100-100</f>
        <v>2.9032126853276878</v>
      </c>
      <c r="AV56" s="63">
        <f>+'CUADRO 3'!BA56/'CUADRO 3'!AV56*100-100</f>
        <v>2.9051635301905492</v>
      </c>
      <c r="AW56" s="63">
        <f>+'CUADRO 3'!BB56/'CUADRO 3'!AW56*100-100</f>
        <v>3.1083697447180612</v>
      </c>
      <c r="AX56" s="63">
        <f>+'CUADRO 3'!BC56/'CUADRO 3'!AX56*100-100</f>
        <v>2.9237618086232828</v>
      </c>
      <c r="AY56" s="63">
        <f>+'CUADRO 3'!BD56/'CUADRO 3'!AY56*100-100</f>
        <v>2.8271256267236424</v>
      </c>
      <c r="AZ56" s="63">
        <f>+'CUADRO 3'!BE56/'CUADRO 3'!AZ56*100-100</f>
        <v>2.7654032398543649</v>
      </c>
      <c r="BA56" s="63">
        <f>+'CUADRO 3'!BF56/'CUADRO 3'!BA56*100-100</f>
        <v>2.9841720060200316</v>
      </c>
      <c r="BB56" s="63">
        <f>+'CUADRO 3'!BG56/'CUADRO 3'!BB56*100-100</f>
        <v>3.0266255953037131</v>
      </c>
      <c r="BC56" s="63">
        <f>+'CUADRO 3'!BH56/'CUADRO 3'!BC56*100-100</f>
        <v>2.9573065425530558</v>
      </c>
      <c r="BD56" s="63">
        <f>+'CUADRO 3'!BI56/'CUADRO 3'!BD56*100-100</f>
        <v>3.0201810065092332</v>
      </c>
      <c r="BE56" s="63">
        <f>+'CUADRO 3'!BJ56/'CUADRO 3'!BE56*100-100</f>
        <v>2.9332357398167233</v>
      </c>
      <c r="BF56" s="63">
        <f>+'CUADRO 3'!BK56/'CUADRO 3'!BF56*100-100</f>
        <v>3.0472138651635134</v>
      </c>
      <c r="BG56" s="63">
        <f>+'CUADRO 3'!BL56/'CUADRO 3'!BG56*100-100</f>
        <v>3.0751091983029397</v>
      </c>
      <c r="BH56" s="63">
        <f>+'CUADRO 3'!BM56/'CUADRO 3'!BH56*100-100</f>
        <v>2.9715216335478516</v>
      </c>
      <c r="BI56" s="63">
        <f>+'CUADRO 3'!BN56/'CUADRO 3'!BI56*100-100</f>
        <v>3.0818483347319301</v>
      </c>
      <c r="BJ56" s="63">
        <f>+'CUADRO 3'!BO56/'CUADRO 3'!BJ56*100-100</f>
        <v>3.0600643061372352</v>
      </c>
      <c r="BK56" s="63">
        <f>+'CUADRO 3'!BP56/'CUADRO 3'!BK56*100-100</f>
        <v>3.0653007802758481</v>
      </c>
      <c r="BL56" s="63">
        <f>+'CUADRO 3'!BQ56/'CUADRO 3'!BL56*100-100</f>
        <v>3.0678268831790092</v>
      </c>
      <c r="BM56" s="63">
        <f>+'CUADRO 3'!BR56/'CUADRO 3'!BM56*100-100</f>
        <v>3.0416034565634362</v>
      </c>
      <c r="BN56" s="63">
        <f>+'CUADRO 3'!BS56/'CUADRO 3'!BN56*100-100</f>
        <v>3.0514270753191397</v>
      </c>
      <c r="BO56" s="63">
        <f>+'CUADRO 3'!BT56/'CUADRO 3'!BO56*100-100</f>
        <v>3.0999666918699376</v>
      </c>
      <c r="BP56" s="63">
        <f>+'CUADRO 3'!BU56/'CUADRO 3'!BP56*100-100</f>
        <v>3.0519217903289189</v>
      </c>
      <c r="BQ56" s="63">
        <f>+'CUADRO 3'!BV56/'CUADRO 3'!BQ56*100-100</f>
        <v>3.0519670877508389</v>
      </c>
      <c r="BR56" s="63">
        <f>+'CUADRO 3'!BW56/'CUADRO 3'!BR56*100-100</f>
        <v>3.0538502523615279</v>
      </c>
      <c r="BS56" s="63">
        <f>+'CUADRO 3'!BX56/'CUADRO 3'!BS56*100-100</f>
        <v>3.0345848017214081</v>
      </c>
      <c r="BT56" s="63">
        <f>+'CUADRO 3'!BY56/'CUADRO 3'!BT56*100-100</f>
        <v>3.0671995250200581</v>
      </c>
      <c r="BU56" s="63">
        <f>+'CUADRO 3'!BZ56/'CUADRO 3'!BU56*100-100</f>
        <v>3.1251277484282838</v>
      </c>
      <c r="BV56" s="63">
        <f>+'CUADRO 3'!CA56/'CUADRO 3'!BV56*100-100</f>
        <v>3.1258102314689324</v>
      </c>
      <c r="BW56" s="63">
        <f>+'CUADRO 3'!CB56/'CUADRO 3'!BW56*100-100</f>
        <v>3.1247925348367573</v>
      </c>
      <c r="BX56" s="63">
        <f>+'CUADRO 3'!CC56/'CUADRO 3'!BX56*100-100</f>
        <v>3.1181890515487964</v>
      </c>
      <c r="BY56" s="63">
        <f>+'CUADRO 3'!CD56/'CUADRO 3'!BY56*100-100</f>
        <v>3.1316780026842537</v>
      </c>
      <c r="BZ56" s="63">
        <f>+'CUADRO 3'!CE56/'CUADRO 3'!BZ56*100-100</f>
        <v>3.017683262977954</v>
      </c>
      <c r="CA56" s="63">
        <f>+'CUADRO 3'!CF56/'CUADRO 3'!CA56*100-100</f>
        <v>3.0202357129910098</v>
      </c>
      <c r="CB56" s="63">
        <f>+'CUADRO 3'!CG56/'CUADRO 3'!CB56*100-100</f>
        <v>2.9886826202474737</v>
      </c>
      <c r="CC56" s="63">
        <f>+'CUADRO 3'!CH56/'CUADRO 3'!CC56*100-100</f>
        <v>3.0052939574794664</v>
      </c>
      <c r="CD56" s="63">
        <f>+'CUADRO 3'!CI56/'CUADRO 3'!CD56*100-100</f>
        <v>3.0560441816765831</v>
      </c>
      <c r="CE56" s="63">
        <f>+'CUADRO 3'!CJ56/'CUADRO 3'!CE56*100-100</f>
        <v>3.1039072141921338</v>
      </c>
      <c r="CF56" s="63">
        <f>+'CUADRO 3'!CK56/'CUADRO 3'!CF56*100-100</f>
        <v>3.0799131438438536</v>
      </c>
      <c r="CG56" s="63">
        <f>+'CUADRO 3'!CL56/'CUADRO 3'!CG56*100-100</f>
        <v>3.0895434268906001</v>
      </c>
      <c r="CH56" s="63">
        <f>+'CUADRO 3'!CM56/'CUADRO 3'!CH56*100-100</f>
        <v>3.1119737467006985</v>
      </c>
      <c r="CI56" s="63">
        <f>+'CUADRO 3'!CN56/'CUADRO 3'!CI56*100-100</f>
        <v>3.1336064526322929</v>
      </c>
      <c r="CJ56" s="63"/>
      <c r="CK56" s="63">
        <f>+'CUADRO 3'!CP56/'CUADRO 3'!CK56*100-100</f>
        <v>3.1485013687514254</v>
      </c>
      <c r="CL56" s="63">
        <f>+'CUADRO 3'!CQ56/'CUADRO 3'!CL56*100-100</f>
        <v>3.0624409054529167</v>
      </c>
    </row>
    <row r="57" spans="1:90" x14ac:dyDescent="0.25">
      <c r="D57" s="13"/>
      <c r="I57" s="13"/>
      <c r="N57" s="13"/>
      <c r="S57" s="13"/>
      <c r="X57" s="13"/>
      <c r="AC57" s="13"/>
      <c r="AH57" s="13"/>
      <c r="AM57" s="13"/>
      <c r="AW57" s="13"/>
    </row>
    <row r="58" spans="1:90" x14ac:dyDescent="0.25">
      <c r="A58" s="8" t="s">
        <v>47</v>
      </c>
      <c r="C58" s="63">
        <f>+'CUADRO 3'!H58/'CUADRO 3'!C58*100-100</f>
        <v>3.8441794007974011</v>
      </c>
      <c r="D58" s="63">
        <f>+'CUADRO 3'!I58/'CUADRO 3'!D58*100-100</f>
        <v>2.7007520822019444</v>
      </c>
      <c r="E58" s="63">
        <f>+'CUADRO 3'!J58/'CUADRO 3'!E58*100-100</f>
        <v>3.8377385103295296</v>
      </c>
      <c r="F58" s="63">
        <f>+'CUADRO 3'!K58/'CUADRO 3'!F58*100-100</f>
        <v>4.5208118675022888</v>
      </c>
      <c r="G58" s="63">
        <f>+'CUADRO 3'!L58/'CUADRO 3'!G58*100-100</f>
        <v>4.3682681009271676</v>
      </c>
      <c r="H58" s="63">
        <f>+'CUADRO 3'!M58/'CUADRO 3'!H58*100-100</f>
        <v>0.73620309139641904</v>
      </c>
      <c r="I58" s="63">
        <f>+'CUADRO 3'!N58/'CUADRO 3'!I58*100-100</f>
        <v>3.6134557500914184</v>
      </c>
      <c r="J58" s="63">
        <f>+'CUADRO 3'!O58/'CUADRO 3'!J58*100-100</f>
        <v>1.5164050022153646</v>
      </c>
      <c r="K58" s="63">
        <f>+'CUADRO 3'!P58/'CUADRO 3'!K58*100-100</f>
        <v>-0.63538990038226473</v>
      </c>
      <c r="L58" s="63">
        <f>+'CUADRO 3'!Q58/'CUADRO 3'!L58*100-100</f>
        <v>-1.6706007270456524</v>
      </c>
      <c r="M58" s="63">
        <f>+'CUADRO 3'!R58/'CUADRO 3'!M58*100-100</f>
        <v>1.0986166491900207</v>
      </c>
      <c r="N58" s="63">
        <f>+'CUADRO 3'!S58/'CUADRO 3'!N58*100-100</f>
        <v>0.51044137425857627</v>
      </c>
      <c r="O58" s="63">
        <f>+'CUADRO 3'!T58/'CUADRO 3'!O58*100-100</f>
        <v>1.2762756717909411</v>
      </c>
      <c r="P58" s="63">
        <f>+'CUADRO 3'!U58/'CUADRO 3'!P58*100-100</f>
        <v>1.4751422666304563</v>
      </c>
      <c r="Q58" s="63">
        <f>+'CUADRO 3'!V58/'CUADRO 3'!Q58*100-100</f>
        <v>1.1614923717192056</v>
      </c>
      <c r="R58" s="63">
        <f>+'CUADRO 3'!W58/'CUADRO 3'!R58*100-100</f>
        <v>0.91762665399957655</v>
      </c>
      <c r="S58" s="63">
        <f>+'CUADRO 3'!X58/'CUADRO 3'!S58*100-100</f>
        <v>0.26932980571629628</v>
      </c>
      <c r="T58" s="63">
        <f>+'CUADRO 3'!Y58/'CUADRO 3'!T58*100-100</f>
        <v>0.1224072005551875</v>
      </c>
      <c r="U58" s="63">
        <f>+'CUADRO 3'!Z58/'CUADRO 3'!U58*100-100</f>
        <v>0.86256956865193501</v>
      </c>
      <c r="V58" s="63">
        <f>+'CUADRO 3'!AA58/'CUADRO 3'!V58*100-100</f>
        <v>2.5412591237438846</v>
      </c>
      <c r="W58" s="63">
        <f>+'CUADRO 3'!AB58/'CUADRO 3'!W58*100-100</f>
        <v>7.5974444180033629</v>
      </c>
      <c r="X58" s="63">
        <f>+'CUADRO 3'!AC58/'CUADRO 3'!X58*100-100</f>
        <v>5.9771075125050572</v>
      </c>
      <c r="Y58" s="63">
        <f>+'CUADRO 3'!AD58/'CUADRO 3'!Y58*100-100</f>
        <v>7.6144526971465325</v>
      </c>
      <c r="Z58" s="63">
        <f>+'CUADRO 3'!AE58/'CUADRO 3'!Z58*100-100</f>
        <v>8.4400640213117271</v>
      </c>
      <c r="AA58" s="63">
        <f>+'CUADRO 3'!AF58/'CUADRO 3'!AA58*100-100</f>
        <v>8.4445280597476682</v>
      </c>
      <c r="AB58" s="63">
        <f>+'CUADRO 3'!AG58/'CUADRO 3'!AB58*100-100</f>
        <v>8.7944095550491994</v>
      </c>
      <c r="AC58" s="63">
        <f>+'CUADRO 3'!AH58/'CUADRO 3'!AC58*100-100</f>
        <v>6.0121255980863282</v>
      </c>
      <c r="AD58" s="63">
        <f>+'CUADRO 3'!AI58/'CUADRO 3'!AD58*100-100</f>
        <v>7.1531885755915283</v>
      </c>
      <c r="AE58" s="63">
        <f>+'CUADRO 3'!AJ58/'CUADRO 3'!AE58*100-100</f>
        <v>8.4039277243742845</v>
      </c>
      <c r="AF58" s="63">
        <f>+'CUADRO 3'!AK58/'CUADRO 3'!AF58*100-100</f>
        <v>13.80317763641861</v>
      </c>
      <c r="AG58" s="63">
        <f>+'CUADRO 3'!AL58/'CUADRO 3'!AG58*100-100</f>
        <v>7.4424714538762373</v>
      </c>
      <c r="AH58" s="63">
        <f>+'CUADRO 3'!AM58/'CUADRO 3'!AH58*100-100</f>
        <v>9.3271130694758426</v>
      </c>
      <c r="AI58" s="63">
        <f>+'CUADRO 3'!AN58/'CUADRO 3'!AI58*100-100</f>
        <v>9.2920838774066112</v>
      </c>
      <c r="AJ58" s="63">
        <f>+'CUADRO 3'!AO58/'CUADRO 3'!AJ58*100-100</f>
        <v>7.6968969046258735</v>
      </c>
      <c r="AK58" s="63">
        <f>+'CUADRO 3'!AP58/'CUADRO 3'!AK58*100-100</f>
        <v>3.5438373744976559</v>
      </c>
      <c r="AL58" s="63">
        <f>+'CUADRO 3'!AQ58/'CUADRO 3'!AL58*100-100</f>
        <v>1.8820722837397312</v>
      </c>
      <c r="AM58" s="63">
        <f>+'CUADRO 3'!AR58/'CUADRO 3'!AM58*100-100</f>
        <v>1.6379816251100863</v>
      </c>
      <c r="AN58" s="63">
        <f>+'CUADRO 3'!AS58/'CUADRO 3'!AN58*100-100</f>
        <v>-0.1571259594288108</v>
      </c>
      <c r="AO58" s="63">
        <f>+'CUADRO 3'!AT58/'CUADRO 3'!AO58*100-100</f>
        <v>3.3219763976934331</v>
      </c>
      <c r="AP58" s="63">
        <f>+'CUADRO 3'!AU58/'CUADRO 3'!AP58*100-100</f>
        <v>2.8139981414754658</v>
      </c>
      <c r="AQ58" s="63">
        <f>+'CUADRO 3'!AV58/'CUADRO 3'!AQ58*100-100</f>
        <v>4.1821068570062465</v>
      </c>
      <c r="AR58" s="63">
        <f>+'CUADRO 3'!AW58/'CUADRO 3'!AR58*100-100</f>
        <v>1.6108811416368809</v>
      </c>
      <c r="AS58" s="63">
        <f>+'CUADRO 3'!AX58/'CUADRO 3'!AS58*100-100</f>
        <v>3.1744142987938773</v>
      </c>
      <c r="AT58" s="63">
        <f>+'CUADRO 3'!AY58/'CUADRO 3'!AT58*100-100</f>
        <v>4.6290128629164542</v>
      </c>
      <c r="AU58" s="63">
        <f>+'CUADRO 3'!AZ58/'CUADRO 3'!AU58*100-100</f>
        <v>7.3470211856617738</v>
      </c>
      <c r="AV58" s="63">
        <f>+'CUADRO 3'!BA58/'CUADRO 3'!AV58*100-100</f>
        <v>4.9041882637930598</v>
      </c>
      <c r="AW58" s="63">
        <f>+'CUADRO 3'!BB58/'CUADRO 3'!AW58*100-100</f>
        <v>4.3109635368609389</v>
      </c>
      <c r="AX58" s="63">
        <f>+'CUADRO 3'!BC58/'CUADRO 3'!AX58*100-100</f>
        <v>4.5552591133850342</v>
      </c>
      <c r="AY58" s="63">
        <f>+'CUADRO 3'!BD58/'CUADRO 3'!AY58*100-100</f>
        <v>6.7183546725893279</v>
      </c>
      <c r="AZ58" s="63">
        <f>+'CUADRO 3'!BE58/'CUADRO 3'!AZ58*100-100</f>
        <v>4.0240662185523774</v>
      </c>
      <c r="BA58" s="63">
        <f>+'CUADRO 3'!BF58/'CUADRO 3'!BA58*100-100</f>
        <v>2.3385037778795663</v>
      </c>
      <c r="BB58" s="63">
        <f>+'CUADRO 3'!BG58/'CUADRO 3'!BB58*100-100</f>
        <v>3.7406412336838883</v>
      </c>
      <c r="BC58" s="63">
        <f>+'CUADRO 3'!BH58/'CUADRO 3'!BC58*100-100</f>
        <v>2.3779724508336813</v>
      </c>
      <c r="BD58" s="63">
        <f>+'CUADRO 3'!BI58/'CUADRO 3'!BD58*100-100</f>
        <v>1.2547117485796662</v>
      </c>
      <c r="BE58" s="63">
        <f>+'CUADRO 3'!BJ58/'CUADRO 3'!BE58*100-100</f>
        <v>2.0523128867332616</v>
      </c>
      <c r="BF58" s="63">
        <f>+'CUADRO 3'!BK58/'CUADRO 3'!BF58*100-100</f>
        <v>3.2256304284590414</v>
      </c>
      <c r="BG58" s="63">
        <f>+'CUADRO 3'!BL58/'CUADRO 3'!BG58*100-100</f>
        <v>0.90362774792302503</v>
      </c>
      <c r="BH58" s="63">
        <f>+'CUADRO 3'!BM58/'CUADRO 3'!BH58*100-100</f>
        <v>4.5340641688518986</v>
      </c>
      <c r="BI58" s="63">
        <f>+'CUADRO 3'!BN58/'CUADRO 3'!BI58*100-100</f>
        <v>6.1801148798909793</v>
      </c>
      <c r="BJ58" s="63">
        <f>+'CUADRO 3'!BO58/'CUADRO 3'!BJ58*100-100</f>
        <v>1.237073359543956</v>
      </c>
      <c r="BK58" s="63">
        <f>+'CUADRO 3'!BP58/'CUADRO 3'!BK58*100-100</f>
        <v>3.4769340939296427</v>
      </c>
      <c r="BL58" s="63">
        <f>+'CUADRO 3'!BQ58/'CUADRO 3'!BL58*100-100</f>
        <v>4.0109233738155865</v>
      </c>
      <c r="BM58" s="63">
        <f>+'CUADRO 3'!BR58/'CUADRO 3'!BM58*100-100</f>
        <v>3.609992597308235</v>
      </c>
      <c r="BN58" s="63">
        <f>+'CUADRO 3'!BS58/'CUADRO 3'!BN58*100-100</f>
        <v>2.5491967124293637</v>
      </c>
      <c r="BO58" s="63">
        <f>+'CUADRO 3'!BT58/'CUADRO 3'!BO58*100-100</f>
        <v>3.7993005545282585</v>
      </c>
      <c r="BP58" s="63">
        <f>+'CUADRO 3'!BU58/'CUADRO 3'!BP58*100-100</f>
        <v>3.7169837503475094</v>
      </c>
      <c r="BQ58" s="63">
        <f>+'CUADRO 3'!BV58/'CUADRO 3'!BQ58*100-100</f>
        <v>4.8005361392200427</v>
      </c>
      <c r="BR58" s="63">
        <f>+'CUADRO 3'!BW58/'CUADRO 3'!BR58*100-100</f>
        <v>3.5509119661598874</v>
      </c>
      <c r="BS58" s="63">
        <f>+'CUADRO 3'!BX58/'CUADRO 3'!BS58*100-100</f>
        <v>3.5746024656268247</v>
      </c>
      <c r="BT58" s="63">
        <f>+'CUADRO 3'!BY58/'CUADRO 3'!BT58*100-100</f>
        <v>2.9797939523335657</v>
      </c>
      <c r="BU58" s="63">
        <f>+'CUADRO 3'!BZ58/'CUADRO 3'!BU58*100-100</f>
        <v>3.4771306873496712</v>
      </c>
      <c r="BV58" s="63">
        <f>+'CUADRO 3'!CA58/'CUADRO 3'!BV58*100-100</f>
        <v>3.3545281147287795</v>
      </c>
      <c r="BW58" s="63">
        <f>+'CUADRO 3'!CB58/'CUADRO 3'!BW58*100-100</f>
        <v>3.5319581432986951</v>
      </c>
      <c r="BX58" s="63">
        <f>+'CUADRO 3'!CC58/'CUADRO 3'!BX58*100-100</f>
        <v>3.1049079055791395</v>
      </c>
      <c r="BY58" s="63">
        <f>+'CUADRO 3'!CD58/'CUADRO 3'!BY58*100-100</f>
        <v>3.9314851501392098</v>
      </c>
      <c r="BZ58" s="63">
        <f>+'CUADRO 3'!CE58/'CUADRO 3'!BZ58*100-100</f>
        <v>3.7909374885116449</v>
      </c>
      <c r="CA58" s="63">
        <f>+'CUADRO 3'!CF58/'CUADRO 3'!CA58*100-100</f>
        <v>4.050777228270718</v>
      </c>
      <c r="CB58" s="63">
        <f>+'CUADRO 3'!CG58/'CUADRO 3'!CB58*100-100</f>
        <v>3.6199023414118727</v>
      </c>
      <c r="CC58" s="63">
        <f>+'CUADRO 3'!CH58/'CUADRO 3'!CC58*100-100</f>
        <v>3.598209299853778</v>
      </c>
      <c r="CD58" s="63">
        <f>+'CUADRO 3'!CI58/'CUADRO 3'!CD58*100-100</f>
        <v>3.9087056994585083</v>
      </c>
      <c r="CE58" s="63">
        <f>+'CUADRO 3'!CJ58/'CUADRO 3'!CE58*100-100</f>
        <v>3.6804969002679258</v>
      </c>
      <c r="CF58" s="63">
        <f>+'CUADRO 3'!CK58/'CUADRO 3'!CF58*100-100</f>
        <v>2.7502336457976924</v>
      </c>
      <c r="CG58" s="63">
        <f>+'CUADRO 3'!CL58/'CUADRO 3'!CG58*100-100</f>
        <v>4.5053899085987013</v>
      </c>
      <c r="CH58" s="63">
        <f>+'CUADRO 3'!CM58/'CUADRO 3'!CH58*100-100</f>
        <v>4.0845311952646881</v>
      </c>
      <c r="CI58" s="63">
        <f>+'CUADRO 3'!CN58/'CUADRO 3'!CI58*100-100</f>
        <v>3.3443130823563223</v>
      </c>
      <c r="CJ58" s="63"/>
      <c r="CK58" s="63">
        <f>+'CUADRO 3'!CP58/'CUADRO 3'!CK58*100-100</f>
        <v>4.6804046373289054</v>
      </c>
      <c r="CL58" s="63">
        <f>+'CUADRO 3'!CQ58/'CUADRO 3'!CL58*100-100</f>
        <v>3.8537808873910393</v>
      </c>
    </row>
    <row r="59" spans="1:90" x14ac:dyDescent="0.25">
      <c r="A59" s="9"/>
    </row>
    <row r="60" spans="1:90" ht="30" x14ac:dyDescent="0.25">
      <c r="A60" s="8" t="s">
        <v>11</v>
      </c>
      <c r="C60" s="64">
        <f>+'CUADRO 3'!H60/'CUADRO 3'!C60*100-100</f>
        <v>3.7318211235514553</v>
      </c>
      <c r="D60" s="64">
        <f>+'CUADRO 3'!I60/'CUADRO 3'!D60*100-100</f>
        <v>10.46973231361153</v>
      </c>
      <c r="E60" s="64">
        <f>+'CUADRO 3'!J60/'CUADRO 3'!E60*100-100</f>
        <v>-5.0585559347135529</v>
      </c>
      <c r="F60" s="64">
        <f>+'CUADRO 3'!K60/'CUADRO 3'!F60*100-100</f>
        <v>15.308395605595848</v>
      </c>
      <c r="G60" s="64">
        <f>+'CUADRO 3'!L60/'CUADRO 3'!G60*100-100</f>
        <v>-4.6410685856172904</v>
      </c>
      <c r="H60" s="64">
        <f>+'CUADRO 3'!M60/'CUADRO 3'!H60*100-100</f>
        <v>-8.0029419067322465</v>
      </c>
      <c r="I60" s="64">
        <f>+'CUADRO 3'!N60/'CUADRO 3'!I60*100-100</f>
        <v>-1.9955042246547663</v>
      </c>
      <c r="J60" s="64">
        <f>+'CUADRO 3'!O60/'CUADRO 3'!J60*100-100</f>
        <v>-5.1345821263013391</v>
      </c>
      <c r="K60" s="64">
        <f>+'CUADRO 3'!P60/'CUADRO 3'!K60*100-100</f>
        <v>-12.443080177644106</v>
      </c>
      <c r="L60" s="64">
        <f>+'CUADRO 3'!Q60/'CUADRO 3'!L60*100-100</f>
        <v>-11.366645252584874</v>
      </c>
      <c r="M60" s="64">
        <f>+'CUADRO 3'!R60/'CUADRO 3'!M60*100-100</f>
        <v>-5.6691780155700542</v>
      </c>
      <c r="N60" s="64">
        <f>+'CUADRO 3'!S60/'CUADRO 3'!N60*100-100</f>
        <v>-12.752076400411582</v>
      </c>
      <c r="O60" s="64">
        <f>+'CUADRO 3'!T60/'CUADRO 3'!O60*100-100</f>
        <v>-4.504114108413475</v>
      </c>
      <c r="P60" s="64">
        <f>+'CUADRO 3'!U60/'CUADRO 3'!P60*100-100</f>
        <v>-6.5531825219917579</v>
      </c>
      <c r="Q60" s="64">
        <f>+'CUADRO 3'!V60/'CUADRO 3'!Q60*100-100</f>
        <v>1.6857928883022879</v>
      </c>
      <c r="R60" s="64">
        <f>+'CUADRO 3'!W60/'CUADRO 3'!R60*100-100</f>
        <v>0.55794226348595544</v>
      </c>
      <c r="S60" s="64">
        <f>+'CUADRO 3'!X60/'CUADRO 3'!S60*100-100</f>
        <v>3.1485004532007821</v>
      </c>
      <c r="T60" s="64">
        <f>+'CUADRO 3'!Y60/'CUADRO 3'!T60*100-100</f>
        <v>-1.0076347180199292</v>
      </c>
      <c r="U60" s="64">
        <f>+'CUADRO 3'!Z60/'CUADRO 3'!U60*100-100</f>
        <v>-1.3692881257412921</v>
      </c>
      <c r="V60" s="64">
        <f>+'CUADRO 3'!AA60/'CUADRO 3'!V60*100-100</f>
        <v>1.5084836780103501</v>
      </c>
      <c r="W60" s="64">
        <f>+'CUADRO 3'!AB60/'CUADRO 3'!W60*100-100</f>
        <v>3.4517015446865855</v>
      </c>
      <c r="X60" s="64">
        <f>+'CUADRO 3'!AC60/'CUADRO 3'!X60*100-100</f>
        <v>3.8307679432459736</v>
      </c>
      <c r="Y60" s="64">
        <f>+'CUADRO 3'!AD60/'CUADRO 3'!Y60*100-100</f>
        <v>7.9302737504518319</v>
      </c>
      <c r="Z60" s="64">
        <f>+'CUADRO 3'!AE60/'CUADRO 3'!Z60*100-100</f>
        <v>7.4200486139640418</v>
      </c>
      <c r="AA60" s="64">
        <f>+'CUADRO 3'!AF60/'CUADRO 3'!AA60*100-100</f>
        <v>-4.583160600404824</v>
      </c>
      <c r="AB60" s="64">
        <f>+'CUADRO 3'!AG60/'CUADRO 3'!AB60*100-100</f>
        <v>6.0324446595442964</v>
      </c>
      <c r="AC60" s="64">
        <f>+'CUADRO 3'!AH60/'CUADRO 3'!AC60*100-100</f>
        <v>5.3221698382268698</v>
      </c>
      <c r="AD60" s="64">
        <f>+'CUADRO 3'!AI60/'CUADRO 3'!AD60*100-100</f>
        <v>5.5820664558910948</v>
      </c>
      <c r="AE60" s="64">
        <f>+'CUADRO 3'!AJ60/'CUADRO 3'!AE60*100-100</f>
        <v>4.2836077506506456</v>
      </c>
      <c r="AF60" s="64">
        <f>+'CUADRO 3'!AK60/'CUADRO 3'!AF60*100-100</f>
        <v>9.0908356336291973</v>
      </c>
      <c r="AG60" s="64">
        <f>+'CUADRO 3'!AL60/'CUADRO 3'!AG60*100-100</f>
        <v>1.5681115075870053</v>
      </c>
      <c r="AH60" s="64">
        <f>+'CUADRO 3'!AM60/'CUADRO 3'!AH60*100-100</f>
        <v>-0.13563185370595932</v>
      </c>
      <c r="AI60" s="64">
        <f>+'CUADRO 3'!AN60/'CUADRO 3'!AI60*100-100</f>
        <v>4.8241624359313278</v>
      </c>
      <c r="AJ60" s="64">
        <f>+'CUADRO 3'!AO60/'CUADRO 3'!AJ60*100-100</f>
        <v>-4.6857510839698051</v>
      </c>
      <c r="AK60" s="64">
        <f>+'CUADRO 3'!AP60/'CUADRO 3'!AK60*100-100</f>
        <v>6.6932595069594072</v>
      </c>
      <c r="AL60" s="64">
        <f>+'CUADRO 3'!AQ60/'CUADRO 3'!AL60*100-100</f>
        <v>8.7793591601858196</v>
      </c>
      <c r="AM60" s="64">
        <f>+'CUADRO 3'!AR60/'CUADRO 3'!AM60*100-100</f>
        <v>13.83378566055886</v>
      </c>
      <c r="AN60" s="64">
        <f>+'CUADRO 3'!AS60/'CUADRO 3'!AN60*100-100</f>
        <v>11.377983474447078</v>
      </c>
      <c r="AO60" s="64">
        <f>+'CUADRO 3'!AT60/'CUADRO 3'!AO60*100-100</f>
        <v>6.4797277334866408</v>
      </c>
      <c r="AP60" s="64">
        <f>+'CUADRO 3'!AU60/'CUADRO 3'!AP60*100-100</f>
        <v>3.9526685866527487</v>
      </c>
      <c r="AQ60" s="64">
        <f>+'CUADRO 3'!AV60/'CUADRO 3'!AQ60*100-100</f>
        <v>7.5316452803828184</v>
      </c>
      <c r="AR60" s="64">
        <f>+'CUADRO 3'!AW60/'CUADRO 3'!AR60*100-100</f>
        <v>4.5166719313962602</v>
      </c>
      <c r="AS60" s="64">
        <f>+'CUADRO 3'!AX60/'CUADRO 3'!AS60*100-100</f>
        <v>2.0028979382376946</v>
      </c>
      <c r="AT60" s="64">
        <f>+'CUADRO 3'!AY60/'CUADRO 3'!AT60*100-100</f>
        <v>12.442262006545164</v>
      </c>
      <c r="AU60" s="64">
        <f>+'CUADRO 3'!AZ60/'CUADRO 3'!AU60*100-100</f>
        <v>11.28691051063393</v>
      </c>
      <c r="AV60" s="64">
        <f>+'CUADRO 3'!BA60/'CUADRO 3'!AV60*100-100</f>
        <v>1.3422413771121171</v>
      </c>
      <c r="AW60" s="64">
        <f>+'CUADRO 3'!BB60/'CUADRO 3'!AW60*100-100</f>
        <v>4.3249528937809885</v>
      </c>
      <c r="AX60" s="64">
        <f>+'CUADRO 3'!BC60/'CUADRO 3'!AX60*100-100</f>
        <v>4.5016223188623314</v>
      </c>
      <c r="AY60" s="64">
        <f>+'CUADRO 3'!BD60/'CUADRO 3'!AY60*100-100</f>
        <v>0.69485558194276109</v>
      </c>
      <c r="AZ60" s="64">
        <f>+'CUADRO 3'!BE60/'CUADRO 3'!AZ60*100-100</f>
        <v>-3.6700639935817208</v>
      </c>
      <c r="BA60" s="64">
        <f>+'CUADRO 3'!BF60/'CUADRO 3'!BA60*100-100</f>
        <v>9.9723774977852173</v>
      </c>
      <c r="BB60" s="64">
        <f>+'CUADRO 3'!BG60/'CUADRO 3'!BB60*100-100</f>
        <v>8.3351934506141276</v>
      </c>
      <c r="BC60" s="64">
        <f>+'CUADRO 3'!BH60/'CUADRO 3'!BC60*100-100</f>
        <v>6.5884338163562575</v>
      </c>
      <c r="BD60" s="64">
        <f>+'CUADRO 3'!BI60/'CUADRO 3'!BD60*100-100</f>
        <v>10.028723240559032</v>
      </c>
      <c r="BE60" s="64">
        <f>+'CUADRO 3'!BJ60/'CUADRO 3'!BE60*100-100</f>
        <v>14.888590506256932</v>
      </c>
      <c r="BF60" s="64">
        <f>+'CUADRO 3'!BK60/'CUADRO 3'!BF60*100-100</f>
        <v>8.4401330166767679</v>
      </c>
      <c r="BG60" s="64">
        <f>+'CUADRO 3'!BL60/'CUADRO 3'!BG60*100-100</f>
        <v>9.3277915819855934</v>
      </c>
      <c r="BH60" s="64">
        <f>+'CUADRO 3'!BM60/'CUADRO 3'!BH60*100-100</f>
        <v>9.1171822392018385</v>
      </c>
      <c r="BI60" s="64">
        <f>+'CUADRO 3'!BN60/'CUADRO 3'!BI60*100-100</f>
        <v>6.3109628976103949</v>
      </c>
      <c r="BJ60" s="64">
        <f>+'CUADRO 3'!BO60/'CUADRO 3'!BJ60*100-100</f>
        <v>9.0365722322650868</v>
      </c>
      <c r="BK60" s="64">
        <f>+'CUADRO 3'!BP60/'CUADRO 3'!BK60*100-100</f>
        <v>4.2511921199766931</v>
      </c>
      <c r="BL60" s="64">
        <f>+'CUADRO 3'!BQ60/'CUADRO 3'!BL60*100-100</f>
        <v>2.0257148986420788</v>
      </c>
      <c r="BM60" s="64">
        <f>+'CUADRO 3'!BR60/'CUADRO 3'!BM60*100-100</f>
        <v>6.3234900855947132</v>
      </c>
      <c r="BN60" s="64">
        <f>+'CUADRO 3'!BS60/'CUADRO 3'!BN60*100-100</f>
        <v>6.5521608094879724</v>
      </c>
      <c r="BO60" s="64">
        <f>+'CUADRO 3'!BT60/'CUADRO 3'!BO60*100-100</f>
        <v>2.318073074501342</v>
      </c>
      <c r="BP60" s="64">
        <f>+'CUADRO 3'!BU60/'CUADRO 3'!BP60*100-100</f>
        <v>6.3627394676909717</v>
      </c>
      <c r="BQ60" s="64">
        <f>+'CUADRO 3'!BV60/'CUADRO 3'!BQ60*100-100</f>
        <v>10.314635568879766</v>
      </c>
      <c r="BR60" s="64">
        <f>+'CUADRO 3'!BW60/'CUADRO 3'!BR60*100-100</f>
        <v>3.8650955692161659</v>
      </c>
      <c r="BS60" s="64">
        <f>+'CUADRO 3'!BX60/'CUADRO 3'!BS60*100-100</f>
        <v>4.7034943270151075</v>
      </c>
      <c r="BT60" s="64">
        <f>+'CUADRO 3'!BY60/'CUADRO 3'!BT60*100-100</f>
        <v>6.5963872538463306</v>
      </c>
      <c r="BU60" s="64">
        <f>+'CUADRO 3'!BZ60/'CUADRO 3'!BU60*100-100</f>
        <v>2.8864754008122873</v>
      </c>
      <c r="BV60" s="64">
        <f>+'CUADRO 3'!CA60/'CUADRO 3'!BV60*100-100</f>
        <v>3.2889894365570029</v>
      </c>
      <c r="BW60" s="64">
        <f>+'CUADRO 3'!CB60/'CUADRO 3'!BW60*100-100</f>
        <v>2.7553480118469338</v>
      </c>
      <c r="BX60" s="64">
        <f>+'CUADRO 3'!CC60/'CUADRO 3'!BX60*100-100</f>
        <v>2.5225589152068721</v>
      </c>
      <c r="BY60" s="64">
        <f>+'CUADRO 3'!CD60/'CUADRO 3'!BY60*100-100</f>
        <v>2.9619222015797817</v>
      </c>
      <c r="BZ60" s="64">
        <f>+'CUADRO 3'!CE60/'CUADRO 3'!BZ60*100-100</f>
        <v>4.1550638117390974</v>
      </c>
      <c r="CA60" s="64">
        <f>+'CUADRO 3'!CF60/'CUADRO 3'!CA60*100-100</f>
        <v>-0.45557913704178077</v>
      </c>
      <c r="CB60" s="64">
        <f>+'CUADRO 3'!CG60/'CUADRO 3'!CB60*100-100</f>
        <v>4.2841425092803149</v>
      </c>
      <c r="CC60" s="64">
        <f>+'CUADRO 3'!CH60/'CUADRO 3'!CC60*100-100</f>
        <v>4.2196285568240057</v>
      </c>
      <c r="CD60" s="64">
        <f>+'CUADRO 3'!CI60/'CUADRO 3'!CD60*100-100</f>
        <v>8.5276152823967664</v>
      </c>
      <c r="CE60" s="64">
        <f>+'CUADRO 3'!CJ60/'CUADRO 3'!CE60*100-100</f>
        <v>3.7174985224198878</v>
      </c>
      <c r="CF60" s="64">
        <f>+'CUADRO 3'!CK60/'CUADRO 3'!CF60*100-100</f>
        <v>3.1617566292521957</v>
      </c>
      <c r="CG60" s="64">
        <f>+'CUADRO 3'!CL60/'CUADRO 3'!CG60*100-100</f>
        <v>4.6784138156120889</v>
      </c>
      <c r="CH60" s="64">
        <f>+'CUADRO 3'!CM60/'CUADRO 3'!CH60*100-100</f>
        <v>4.0960942672868299</v>
      </c>
      <c r="CI60" s="64">
        <f>+'CUADRO 3'!CN60/'CUADRO 3'!CI60*100-100</f>
        <v>3.0218341049956763</v>
      </c>
      <c r="CJ60" s="64"/>
      <c r="CK60" s="64">
        <f>+'CUADRO 3'!CP60/'CUADRO 3'!CK60*100-100</f>
        <v>2.0173276555266852</v>
      </c>
      <c r="CL60" s="64">
        <f>+'CUADRO 3'!CQ60/'CUADRO 3'!CL60*100-100</f>
        <v>2.2128181048877167</v>
      </c>
    </row>
    <row r="61" spans="1:90" x14ac:dyDescent="0.25">
      <c r="A61" s="9"/>
    </row>
    <row r="62" spans="1:90" x14ac:dyDescent="0.25">
      <c r="A62" s="8" t="s">
        <v>12</v>
      </c>
      <c r="C62" s="63">
        <f>+'CUADRO 3'!H62/'CUADRO 3'!C62*100-100</f>
        <v>-1.0943379753319391</v>
      </c>
      <c r="D62" s="63">
        <f>+'CUADRO 3'!I62/'CUADRO 3'!D62*100-100</f>
        <v>-1.6939853036648884</v>
      </c>
      <c r="E62" s="63">
        <f>+'CUADRO 3'!J62/'CUADRO 3'!E62*100-100</f>
        <v>-6.2229294778698261</v>
      </c>
      <c r="F62" s="63">
        <f>+'CUADRO 3'!K62/'CUADRO 3'!F62*100-100</f>
        <v>2.2476142968118609</v>
      </c>
      <c r="G62" s="63">
        <f>+'CUADRO 3'!L62/'CUADRO 3'!G62*100-100</f>
        <v>0.70655056981361497</v>
      </c>
      <c r="H62" s="63">
        <f>+'CUADRO 3'!M62/'CUADRO 3'!H62*100-100</f>
        <v>8.2011873244069164</v>
      </c>
      <c r="I62" s="63">
        <f>+'CUADRO 3'!N62/'CUADRO 3'!I62*100-100</f>
        <v>-11.229424604855993</v>
      </c>
      <c r="J62" s="63">
        <f>+'CUADRO 3'!O62/'CUADRO 3'!J62*100-100</f>
        <v>31.848122186907602</v>
      </c>
      <c r="K62" s="63">
        <f>+'CUADRO 3'!P62/'CUADRO 3'!K62*100-100</f>
        <v>5.1977564786675856</v>
      </c>
      <c r="L62" s="63">
        <f>+'CUADRO 3'!Q62/'CUADRO 3'!L62*100-100</f>
        <v>9.1121777551733913</v>
      </c>
      <c r="M62" s="63">
        <f>+'CUADRO 3'!R62/'CUADRO 3'!M62*100-100</f>
        <v>5.9580517537887232</v>
      </c>
      <c r="N62" s="63">
        <f>+'CUADRO 3'!S62/'CUADRO 3'!N62*100-100</f>
        <v>24.943820471293577</v>
      </c>
      <c r="O62" s="63">
        <f>+'CUADRO 3'!T62/'CUADRO 3'!O62*100-100</f>
        <v>-4.2293335757477166</v>
      </c>
      <c r="P62" s="63">
        <f>+'CUADRO 3'!U62/'CUADRO 3'!P62*100-100</f>
        <v>7.9679648569940298</v>
      </c>
      <c r="Q62" s="63">
        <f>+'CUADRO 3'!V62/'CUADRO 3'!Q62*100-100</f>
        <v>0.11170338506205724</v>
      </c>
      <c r="R62" s="63">
        <f>+'CUADRO 3'!W62/'CUADRO 3'!R62*100-100</f>
        <v>6.3802033739483193</v>
      </c>
      <c r="S62" s="63">
        <f>+'CUADRO 3'!X62/'CUADRO 3'!S62*100-100</f>
        <v>10.971438306900993</v>
      </c>
      <c r="T62" s="63">
        <f>+'CUADRO 3'!Y62/'CUADRO 3'!T62*100-100</f>
        <v>2.6081316355443391</v>
      </c>
      <c r="U62" s="63">
        <f>+'CUADRO 3'!Z62/'CUADRO 3'!U62*100-100</f>
        <v>2.5815563911008041</v>
      </c>
      <c r="V62" s="63">
        <f>+'CUADRO 3'!AA62/'CUADRO 3'!V62*100-100</f>
        <v>10.035352670323874</v>
      </c>
      <c r="W62" s="63">
        <f>+'CUADRO 3'!AB62/'CUADRO 3'!W62*100-100</f>
        <v>6.5181261176633569</v>
      </c>
      <c r="X62" s="63">
        <f>+'CUADRO 3'!AC62/'CUADRO 3'!X62*100-100</f>
        <v>6.5194234993954012</v>
      </c>
      <c r="Y62" s="63">
        <f>+'CUADRO 3'!AD62/'CUADRO 3'!Y62*100-100</f>
        <v>8.033354512604916</v>
      </c>
      <c r="Z62" s="63">
        <f>+'CUADRO 3'!AE62/'CUADRO 3'!Z62*100-100</f>
        <v>6.4481328766087529</v>
      </c>
      <c r="AA62" s="63">
        <f>+'CUADRO 3'!AF62/'CUADRO 3'!AA62*100-100</f>
        <v>5.1787127003400997</v>
      </c>
      <c r="AB62" s="63">
        <f>+'CUADRO 3'!AG62/'CUADRO 3'!AB62*100-100</f>
        <v>3.781367881992324</v>
      </c>
      <c r="AC62" s="63">
        <f>+'CUADRO 3'!AH62/'CUADRO 3'!AC62*100-100</f>
        <v>0.27548188899741888</v>
      </c>
      <c r="AD62" s="63">
        <f>+'CUADRO 3'!AI62/'CUADRO 3'!AD62*100-100</f>
        <v>0.98510142075436136</v>
      </c>
      <c r="AE62" s="63">
        <f>+'CUADRO 3'!AJ62/'CUADRO 3'!AE62*100-100</f>
        <v>5.9033990488236014</v>
      </c>
      <c r="AF62" s="63">
        <f>+'CUADRO 3'!AK62/'CUADRO 3'!AF62*100-100</f>
        <v>7.6136479560681352</v>
      </c>
      <c r="AG62" s="63">
        <f>+'CUADRO 3'!AL62/'CUADRO 3'!AG62*100-100</f>
        <v>11.09995521389024</v>
      </c>
      <c r="AH62" s="63">
        <f>+'CUADRO 3'!AM62/'CUADRO 3'!AH62*100-100</f>
        <v>17.067924810681973</v>
      </c>
      <c r="AI62" s="63">
        <f>+'CUADRO 3'!AN62/'CUADRO 3'!AI62*100-100</f>
        <v>11.759083640150266</v>
      </c>
      <c r="AJ62" s="63">
        <f>+'CUADRO 3'!AO62/'CUADRO 3'!AJ62*100-100</f>
        <v>8.6123031981608875</v>
      </c>
      <c r="AK62" s="63">
        <f>+'CUADRO 3'!AP62/'CUADRO 3'!AK62*100-100</f>
        <v>7.7063114087615645</v>
      </c>
      <c r="AL62" s="63">
        <f>+'CUADRO 3'!AQ62/'CUADRO 3'!AL62*100-100</f>
        <v>11.971839595154194</v>
      </c>
      <c r="AM62" s="63">
        <f>+'CUADRO 3'!AR62/'CUADRO 3'!AM62*100-100</f>
        <v>2.0705267641342573</v>
      </c>
      <c r="AN62" s="63">
        <f>+'CUADRO 3'!AS62/'CUADRO 3'!AN62*100-100</f>
        <v>0.40850689995973255</v>
      </c>
      <c r="AO62" s="63">
        <f>+'CUADRO 3'!AT62/'CUADRO 3'!AO62*100-100</f>
        <v>18.192127360565792</v>
      </c>
      <c r="AP62" s="63">
        <f>+'CUADRO 3'!AU62/'CUADRO 3'!AP62*100-100</f>
        <v>25.943990018538599</v>
      </c>
      <c r="AQ62" s="63">
        <f>+'CUADRO 3'!AV62/'CUADRO 3'!AQ62*100-100</f>
        <v>11.122267098124823</v>
      </c>
      <c r="AR62" s="63">
        <f>+'CUADRO 3'!AW62/'CUADRO 3'!AR62*100-100</f>
        <v>18.226348387304796</v>
      </c>
      <c r="AS62" s="63">
        <f>+'CUADRO 3'!AX62/'CUADRO 3'!AS62*100-100</f>
        <v>25.198931783548971</v>
      </c>
      <c r="AT62" s="63">
        <f>+'CUADRO 3'!AY62/'CUADRO 3'!AT62*100-100</f>
        <v>-2.4766199979203236</v>
      </c>
      <c r="AU62" s="63">
        <f>+'CUADRO 3'!AZ62/'CUADRO 3'!AU62*100-100</f>
        <v>8.3548026569302891</v>
      </c>
      <c r="AV62" s="63">
        <f>+'CUADRO 3'!BA62/'CUADRO 3'!AV62*100-100</f>
        <v>7.9909310511231126</v>
      </c>
      <c r="AW62" s="63">
        <f>+'CUADRO 3'!BB62/'CUADRO 3'!AW62*100-100</f>
        <v>4.2125059853121911</v>
      </c>
      <c r="AX62" s="63">
        <f>+'CUADRO 3'!BC62/'CUADRO 3'!AX62*100-100</f>
        <v>8.3731678715412272</v>
      </c>
      <c r="AY62" s="63">
        <f>+'CUADRO 3'!BD62/'CUADRO 3'!AY62*100-100</f>
        <v>9.6899394507557588</v>
      </c>
      <c r="AZ62" s="63">
        <f>+'CUADRO 3'!BE62/'CUADRO 3'!AZ62*100-100</f>
        <v>9.4370987257327954</v>
      </c>
      <c r="BA62" s="63">
        <f>+'CUADRO 3'!BF62/'CUADRO 3'!BA62*100-100</f>
        <v>0.41074913718652795</v>
      </c>
      <c r="BB62" s="63">
        <f>+'CUADRO 3'!BG62/'CUADRO 3'!BB62*100-100</f>
        <v>6.1524161417320755</v>
      </c>
      <c r="BC62" s="63">
        <f>+'CUADRO 3'!BH62/'CUADRO 3'!BC62*100-100</f>
        <v>-0.65246320002032121</v>
      </c>
      <c r="BD62" s="63">
        <f>+'CUADRO 3'!BI62/'CUADRO 3'!BD62*100-100</f>
        <v>6.55830083375794</v>
      </c>
      <c r="BE62" s="63">
        <f>+'CUADRO 3'!BJ62/'CUADRO 3'!BE62*100-100</f>
        <v>-8.8541848238401428</v>
      </c>
      <c r="BF62" s="63">
        <f>+'CUADRO 3'!BK62/'CUADRO 3'!BF62*100-100</f>
        <v>0.64449202110048986</v>
      </c>
      <c r="BG62" s="63">
        <f>+'CUADRO 3'!BL62/'CUADRO 3'!BG62*100-100</f>
        <v>0.6389244716084761</v>
      </c>
      <c r="BH62" s="63">
        <f>+'CUADRO 3'!BM62/'CUADRO 3'!BH62*100-100</f>
        <v>4.7421491146978525</v>
      </c>
      <c r="BI62" s="63">
        <f>+'CUADRO 3'!BN62/'CUADRO 3'!BI62*100-100</f>
        <v>-2.2784051472451381</v>
      </c>
      <c r="BJ62" s="63">
        <f>+'CUADRO 3'!BO62/'CUADRO 3'!BJ62*100-100</f>
        <v>-0.12453481579090919</v>
      </c>
      <c r="BK62" s="63">
        <f>+'CUADRO 3'!BP62/'CUADRO 3'!BK62*100-100</f>
        <v>-0.31768933067553462</v>
      </c>
      <c r="BL62" s="63">
        <f>+'CUADRO 3'!BQ62/'CUADRO 3'!BL62*100-100</f>
        <v>-0.87978017743520809</v>
      </c>
      <c r="BM62" s="63">
        <f>+'CUADRO 3'!BR62/'CUADRO 3'!BM62*100-100</f>
        <v>0.22529511594552787</v>
      </c>
      <c r="BN62" s="63">
        <f>+'CUADRO 3'!BS62/'CUADRO 3'!BN62*100-100</f>
        <v>-0.60505782705909894</v>
      </c>
      <c r="BO62" s="63">
        <f>+'CUADRO 3'!BT62/'CUADRO 3'!BO62*100-100</f>
        <v>-1.0485821801211159E-2</v>
      </c>
      <c r="BP62" s="63">
        <f>+'CUADRO 3'!BU62/'CUADRO 3'!BP62*100-100</f>
        <v>-1.9448290619370425</v>
      </c>
      <c r="BQ62" s="63">
        <f>+'CUADRO 3'!BV62/'CUADRO 3'!BQ62*100-100</f>
        <v>-2.7984052293421513</v>
      </c>
      <c r="BR62" s="63">
        <f>+'CUADRO 3'!BW62/'CUADRO 3'!BR62*100-100</f>
        <v>-3.8259510776647403</v>
      </c>
      <c r="BS62" s="63">
        <f>+'CUADRO 3'!BX62/'CUADRO 3'!BS62*100-100</f>
        <v>-1.4356706745787307</v>
      </c>
      <c r="BT62" s="63">
        <f>+'CUADRO 3'!BY62/'CUADRO 3'!BT62*100-100</f>
        <v>0.19350649824367849</v>
      </c>
      <c r="BU62" s="63">
        <f>+'CUADRO 3'!BZ62/'CUADRO 3'!BU62*100-100</f>
        <v>0.5362571701015213</v>
      </c>
      <c r="BV62" s="63">
        <f>+'CUADRO 3'!CA62/'CUADRO 3'!BV62*100-100</f>
        <v>2.8610753234942479</v>
      </c>
      <c r="BW62" s="63">
        <f>+'CUADRO 3'!CB62/'CUADRO 3'!BW62*100-100</f>
        <v>-0.20903812267010835</v>
      </c>
      <c r="BX62" s="63">
        <f>+'CUADRO 3'!CC62/'CUADRO 3'!BX62*100-100</f>
        <v>0.5993793079956049</v>
      </c>
      <c r="BY62" s="63">
        <f>+'CUADRO 3'!CD62/'CUADRO 3'!BY62*100-100</f>
        <v>-0.99355981382073821</v>
      </c>
      <c r="BZ62" s="63">
        <f>+'CUADRO 3'!CE62/'CUADRO 3'!BZ62*100-100</f>
        <v>-0.50302235081963431</v>
      </c>
      <c r="CA62" s="63">
        <f>+'CUADRO 3'!CF62/'CUADRO 3'!CA62*100-100</f>
        <v>-0.70274142357426683</v>
      </c>
      <c r="CB62" s="63">
        <f>+'CUADRO 3'!CG62/'CUADRO 3'!CB62*100-100</f>
        <v>-0.98832459215138613</v>
      </c>
      <c r="CC62" s="63">
        <f>+'CUADRO 3'!CH62/'CUADRO 3'!CC62*100-100</f>
        <v>0.36958317222888581</v>
      </c>
      <c r="CD62" s="63">
        <f>+'CUADRO 3'!CI62/'CUADRO 3'!CD62*100-100</f>
        <v>-0.72940160938105691</v>
      </c>
      <c r="CE62" s="63">
        <f>+'CUADRO 3'!CJ62/'CUADRO 3'!CE62*100-100</f>
        <v>1.2378243615120113</v>
      </c>
      <c r="CF62" s="63">
        <f>+'CUADRO 3'!CK62/'CUADRO 3'!CF62*100-100</f>
        <v>0.82466202356465601</v>
      </c>
      <c r="CG62" s="63">
        <f>+'CUADRO 3'!CL62/'CUADRO 3'!CG62*100-100</f>
        <v>0.90645506025617806</v>
      </c>
      <c r="CH62" s="63">
        <f>+'CUADRO 3'!CM62/'CUADRO 3'!CH62*100-100</f>
        <v>1.3174306773794626</v>
      </c>
      <c r="CI62" s="63">
        <f>+'CUADRO 3'!CN62/'CUADRO 3'!CI62*100-100</f>
        <v>1.8678550758189516</v>
      </c>
      <c r="CJ62" s="63"/>
      <c r="CK62" s="63">
        <f>+'CUADRO 3'!CP62/'CUADRO 3'!CK62*100-100</f>
        <v>-0.44425896067046722</v>
      </c>
      <c r="CL62" s="63">
        <f>+'CUADRO 3'!CQ62/'CUADRO 3'!CL62*100-100</f>
        <v>9.3841854248609025E-2</v>
      </c>
    </row>
    <row r="63" spans="1:90" x14ac:dyDescent="0.25">
      <c r="A63" s="9"/>
    </row>
    <row r="64" spans="1:90" x14ac:dyDescent="0.25">
      <c r="A64" s="8" t="s">
        <v>13</v>
      </c>
      <c r="C64" s="63">
        <f>+'CUADRO 3'!H64/'CUADRO 3'!C64*100-100</f>
        <v>6.4410731163512054</v>
      </c>
      <c r="D64" s="63">
        <f>+'CUADRO 3'!I64/'CUADRO 3'!D64*100-100</f>
        <v>8.9693166478163988</v>
      </c>
      <c r="E64" s="63">
        <f>+'CUADRO 3'!J64/'CUADRO 3'!E64*100-100</f>
        <v>2.9047342763331159</v>
      </c>
      <c r="F64" s="63">
        <f>+'CUADRO 3'!K64/'CUADRO 3'!F64*100-100</f>
        <v>8.8822624541474227</v>
      </c>
      <c r="G64" s="63">
        <f>+'CUADRO 3'!L64/'CUADRO 3'!G64*100-100</f>
        <v>5.2613173317646016</v>
      </c>
      <c r="H64" s="63">
        <f>+'CUADRO 3'!M64/'CUADRO 3'!H64*100-100</f>
        <v>5.838899035946099</v>
      </c>
      <c r="I64" s="63">
        <f>+'CUADRO 3'!N64/'CUADRO 3'!I64*100-100</f>
        <v>7.1416613814010361</v>
      </c>
      <c r="J64" s="63">
        <f>+'CUADRO 3'!O64/'CUADRO 3'!J64*100-100</f>
        <v>6.8378832082880621</v>
      </c>
      <c r="K64" s="63">
        <f>+'CUADRO 3'!P64/'CUADRO 3'!K64*100-100</f>
        <v>2.4860785686029914</v>
      </c>
      <c r="L64" s="63">
        <f>+'CUADRO 3'!Q64/'CUADRO 3'!L64*100-100</f>
        <v>7.1112142684852699</v>
      </c>
      <c r="M64" s="63">
        <f>+'CUADRO 3'!R64/'CUADRO 3'!M64*100-100</f>
        <v>-0.30949588977324538</v>
      </c>
      <c r="N64" s="63">
        <f>+'CUADRO 3'!S64/'CUADRO 3'!N64*100-100</f>
        <v>0.38981620781864024</v>
      </c>
      <c r="O64" s="63">
        <f>+'CUADRO 3'!T64/'CUADRO 3'!O64*100-100</f>
        <v>-1.0489027571742895</v>
      </c>
      <c r="P64" s="63">
        <f>+'CUADRO 3'!U64/'CUADRO 3'!P64*100-100</f>
        <v>0.29021038344079386</v>
      </c>
      <c r="Q64" s="63">
        <f>+'CUADRO 3'!V64/'CUADRO 3'!Q64*100-100</f>
        <v>-0.83882009429183313</v>
      </c>
      <c r="R64" s="63">
        <f>+'CUADRO 3'!W64/'CUADRO 3'!R64*100-100</f>
        <v>3.3287729762156602</v>
      </c>
      <c r="S64" s="63">
        <f>+'CUADRO 3'!X64/'CUADRO 3'!S64*100-100</f>
        <v>0.72608839886123633</v>
      </c>
      <c r="T64" s="63">
        <f>+'CUADRO 3'!Y64/'CUADRO 3'!T64*100-100</f>
        <v>4.6820840624588271</v>
      </c>
      <c r="U64" s="63">
        <f>+'CUADRO 3'!Z64/'CUADRO 3'!U64*100-100</f>
        <v>4.3319311702295806</v>
      </c>
      <c r="V64" s="63">
        <f>+'CUADRO 3'!AA64/'CUADRO 3'!V64*100-100</f>
        <v>3.4742450302125008</v>
      </c>
      <c r="W64" s="63">
        <f>+'CUADRO 3'!AB64/'CUADRO 3'!W64*100-100</f>
        <v>4.7528193133405665</v>
      </c>
      <c r="X64" s="63">
        <f>+'CUADRO 3'!AC64/'CUADRO 3'!X64*100-100</f>
        <v>2.8063344061383759</v>
      </c>
      <c r="Y64" s="63">
        <f>+'CUADRO 3'!AD64/'CUADRO 3'!Y64*100-100</f>
        <v>5.1039565292898033</v>
      </c>
      <c r="Z64" s="63">
        <f>+'CUADRO 3'!AE64/'CUADRO 3'!Z64*100-100</f>
        <v>3.2020359419312285</v>
      </c>
      <c r="AA64" s="63">
        <f>+'CUADRO 3'!AF64/'CUADRO 3'!AA64*100-100</f>
        <v>7.8094020251076302</v>
      </c>
      <c r="AB64" s="63">
        <f>+'CUADRO 3'!AG64/'CUADRO 3'!AB64*100-100</f>
        <v>5.8505968121110357</v>
      </c>
      <c r="AC64" s="63">
        <f>+'CUADRO 3'!AH64/'CUADRO 3'!AC64*100-100</f>
        <v>7.2933915528957414</v>
      </c>
      <c r="AD64" s="63">
        <f>+'CUADRO 3'!AI64/'CUADRO 3'!AD64*100-100</f>
        <v>5.4082605124076792</v>
      </c>
      <c r="AE64" s="63">
        <f>+'CUADRO 3'!AJ64/'CUADRO 3'!AE64*100-100</f>
        <v>5.3592148501605266</v>
      </c>
      <c r="AF64" s="63">
        <f>+'CUADRO 3'!AK64/'CUADRO 3'!AF64*100-100</f>
        <v>5.4745355433052367</v>
      </c>
      <c r="AG64" s="63">
        <f>+'CUADRO 3'!AL64/'CUADRO 3'!AG64*100-100</f>
        <v>4.7340693921346571</v>
      </c>
      <c r="AH64" s="63">
        <f>+'CUADRO 3'!AM64/'CUADRO 3'!AH64*100-100</f>
        <v>2.1327247533914289</v>
      </c>
      <c r="AI64" s="63">
        <f>+'CUADRO 3'!AN64/'CUADRO 3'!AI64*100-100</f>
        <v>5.3925771180056756</v>
      </c>
      <c r="AJ64" s="63">
        <f>+'CUADRO 3'!AO64/'CUADRO 3'!AJ64*100-100</f>
        <v>4.3934002809533439</v>
      </c>
      <c r="AK64" s="63">
        <f>+'CUADRO 3'!AP64/'CUADRO 3'!AK64*100-100</f>
        <v>6.7881281864530223</v>
      </c>
      <c r="AL64" s="63">
        <f>+'CUADRO 3'!AQ64/'CUADRO 3'!AL64*100-100</f>
        <v>3.7296958244512126</v>
      </c>
      <c r="AM64" s="63">
        <f>+'CUADRO 3'!AR64/'CUADRO 3'!AM64*100-100</f>
        <v>8.2269631394555915</v>
      </c>
      <c r="AN64" s="63">
        <f>+'CUADRO 3'!AS64/'CUADRO 3'!AN64*100-100</f>
        <v>3.6164893020855828</v>
      </c>
      <c r="AO64" s="63">
        <f>+'CUADRO 3'!AT64/'CUADRO 3'!AO64*100-100</f>
        <v>3.3829022834572555</v>
      </c>
      <c r="AP64" s="63">
        <f>+'CUADRO 3'!AU64/'CUADRO 3'!AP64*100-100</f>
        <v>0.25685427850616804</v>
      </c>
      <c r="AQ64" s="63">
        <f>+'CUADRO 3'!AV64/'CUADRO 3'!AQ64*100-100</f>
        <v>2.8642889301919467</v>
      </c>
      <c r="AR64" s="63">
        <f>+'CUADRO 3'!AW64/'CUADRO 3'!AR64*100-100</f>
        <v>5.77250214902773</v>
      </c>
      <c r="AS64" s="63">
        <f>+'CUADRO 3'!AX64/'CUADRO 3'!AS64*100-100</f>
        <v>1.0355482446293962</v>
      </c>
      <c r="AT64" s="63">
        <f>+'CUADRO 3'!AY64/'CUADRO 3'!AT64*100-100</f>
        <v>2.0972300617714268</v>
      </c>
      <c r="AU64" s="63">
        <f>+'CUADRO 3'!AZ64/'CUADRO 3'!AU64*100-100</f>
        <v>2.7163875107400202</v>
      </c>
      <c r="AV64" s="63">
        <f>+'CUADRO 3'!BA64/'CUADRO 3'!AV64*100-100</f>
        <v>3.7957866128157889</v>
      </c>
      <c r="AW64" s="63">
        <f>+'CUADRO 3'!BB64/'CUADRO 3'!AW64*100-100</f>
        <v>3.7358094493440035</v>
      </c>
      <c r="AX64" s="63">
        <f>+'CUADRO 3'!BC64/'CUADRO 3'!AX64*100-100</f>
        <v>4.4269739181022061</v>
      </c>
      <c r="AY64" s="63">
        <f>+'CUADRO 3'!BD64/'CUADRO 3'!AY64*100-100</f>
        <v>3.9305340613578892</v>
      </c>
      <c r="AZ64" s="63">
        <f>+'CUADRO 3'!BE64/'CUADRO 3'!AZ64*100-100</f>
        <v>3.1010724572603436</v>
      </c>
      <c r="BA64" s="63">
        <f>+'CUADRO 3'!BF64/'CUADRO 3'!BA64*100-100</f>
        <v>3.9541840480716388</v>
      </c>
      <c r="BB64" s="63">
        <f>+'CUADRO 3'!BG64/'CUADRO 3'!BB64*100-100</f>
        <v>7.2026775242536729</v>
      </c>
      <c r="BC64" s="63">
        <f>+'CUADRO 3'!BH64/'CUADRO 3'!BC64*100-100</f>
        <v>2.7681060740878394</v>
      </c>
      <c r="BD64" s="63">
        <f>+'CUADRO 3'!BI64/'CUADRO 3'!BD64*100-100</f>
        <v>2.6870042724858934</v>
      </c>
      <c r="BE64" s="63">
        <f>+'CUADRO 3'!BJ64/'CUADRO 3'!BE64*100-100</f>
        <v>3.224343491443534</v>
      </c>
      <c r="BF64" s="63">
        <f>+'CUADRO 3'!BK64/'CUADRO 3'!BF64*100-100</f>
        <v>6.4487403870409281</v>
      </c>
      <c r="BG64" s="63">
        <f>+'CUADRO 3'!BL64/'CUADRO 3'!BG64*100-100</f>
        <v>4.6637824832339163</v>
      </c>
      <c r="BH64" s="63">
        <f>+'CUADRO 3'!BM64/'CUADRO 3'!BH64*100-100</f>
        <v>7.2183841987342561</v>
      </c>
      <c r="BI64" s="63">
        <f>+'CUADRO 3'!BN64/'CUADRO 3'!BI64*100-100</f>
        <v>5.8657965701271166</v>
      </c>
      <c r="BJ64" s="63">
        <f>+'CUADRO 3'!BO64/'CUADRO 3'!BJ64*100-100</f>
        <v>8.0617257675270793</v>
      </c>
      <c r="BK64" s="63">
        <f>+'CUADRO 3'!BP64/'CUADRO 3'!BK64*100-100</f>
        <v>3.7764063633525069</v>
      </c>
      <c r="BL64" s="63">
        <f>+'CUADRO 3'!BQ64/'CUADRO 3'!BL64*100-100</f>
        <v>5.3081947020405096</v>
      </c>
      <c r="BM64" s="63">
        <f>+'CUADRO 3'!BR64/'CUADRO 3'!BM64*100-100</f>
        <v>4.3246023604699388</v>
      </c>
      <c r="BN64" s="63">
        <f>+'CUADRO 3'!BS64/'CUADRO 3'!BN64*100-100</f>
        <v>4.0906654368716886</v>
      </c>
      <c r="BO64" s="63">
        <f>+'CUADRO 3'!BT64/'CUADRO 3'!BO64*100-100</f>
        <v>1.4351044280342791</v>
      </c>
      <c r="BP64" s="63">
        <f>+'CUADRO 3'!BU64/'CUADRO 3'!BP64*100-100</f>
        <v>2.5626567098208994</v>
      </c>
      <c r="BQ64" s="63">
        <f>+'CUADRO 3'!BV64/'CUADRO 3'!BQ64*100-100</f>
        <v>1.9429656031856979</v>
      </c>
      <c r="BR64" s="63">
        <f>+'CUADRO 3'!BW64/'CUADRO 3'!BR64*100-100</f>
        <v>2.948339690374695</v>
      </c>
      <c r="BS64" s="63">
        <f>+'CUADRO 3'!BX64/'CUADRO 3'!BS64*100-100</f>
        <v>3.2524432450782683</v>
      </c>
      <c r="BT64" s="63">
        <f>+'CUADRO 3'!BY64/'CUADRO 3'!BT64*100-100</f>
        <v>2.121519559390677</v>
      </c>
      <c r="BU64" s="63">
        <f>+'CUADRO 3'!BZ64/'CUADRO 3'!BU64*100-100</f>
        <v>3.4947890903696646</v>
      </c>
      <c r="BV64" s="63">
        <f>+'CUADRO 3'!CA64/'CUADRO 3'!BV64*100-100</f>
        <v>2.6558365666011099</v>
      </c>
      <c r="BW64" s="63">
        <f>+'CUADRO 3'!CB64/'CUADRO 3'!BW64*100-100</f>
        <v>2.7912734429102102</v>
      </c>
      <c r="BX64" s="63">
        <f>+'CUADRO 3'!CC64/'CUADRO 3'!BX64*100-100</f>
        <v>4.5715167783888546</v>
      </c>
      <c r="BY64" s="63">
        <f>+'CUADRO 3'!CD64/'CUADRO 3'!BY64*100-100</f>
        <v>3.9896661398184392</v>
      </c>
      <c r="BZ64" s="63">
        <f>+'CUADRO 3'!CE64/'CUADRO 3'!BZ64*100-100</f>
        <v>2.9742936279085086</v>
      </c>
      <c r="CA64" s="63">
        <f>+'CUADRO 3'!CF64/'CUADRO 3'!CA64*100-100</f>
        <v>4.7464461034840042</v>
      </c>
      <c r="CB64" s="63">
        <f>+'CUADRO 3'!CG64/'CUADRO 3'!CB64*100-100</f>
        <v>2.4105888233445114</v>
      </c>
      <c r="CC64" s="63">
        <f>+'CUADRO 3'!CH64/'CUADRO 3'!CC64*100-100</f>
        <v>2.3225488085366663</v>
      </c>
      <c r="CD64" s="63">
        <f>+'CUADRO 3'!CI64/'CUADRO 3'!CD64*100-100</f>
        <v>2.4216911849221958</v>
      </c>
      <c r="CE64" s="63">
        <f>+'CUADRO 3'!CJ64/'CUADRO 3'!CE64*100-100</f>
        <v>2.4599338896728966</v>
      </c>
      <c r="CF64" s="63">
        <f>+'CUADRO 3'!CK64/'CUADRO 3'!CF64*100-100</f>
        <v>3.2876043603039591</v>
      </c>
      <c r="CG64" s="63">
        <f>+'CUADRO 3'!CL64/'CUADRO 3'!CG64*100-100</f>
        <v>2.8656296792405556</v>
      </c>
      <c r="CH64" s="63">
        <f>+'CUADRO 3'!CM64/'CUADRO 3'!CH64*100-100</f>
        <v>2.4115944021636579</v>
      </c>
      <c r="CI64" s="63">
        <f>+'CUADRO 3'!CN64/'CUADRO 3'!CI64*100-100</f>
        <v>1.2514295527372497</v>
      </c>
      <c r="CJ64" s="63"/>
      <c r="CK64" s="63">
        <f>+'CUADRO 3'!CP64/'CUADRO 3'!CK64*100-100</f>
        <v>4.3106165966681829</v>
      </c>
      <c r="CL64" s="63">
        <f>+'CUADRO 3'!CQ64/'CUADRO 3'!CL64*100-100</f>
        <v>4.2411407254670195</v>
      </c>
    </row>
    <row r="65" spans="1:90" x14ac:dyDescent="0.25">
      <c r="A65" s="9"/>
      <c r="C65" s="21"/>
      <c r="D65" s="21"/>
      <c r="H65" s="21"/>
      <c r="I65" s="21"/>
      <c r="M65" s="21"/>
      <c r="N65" s="21"/>
      <c r="R65" s="21"/>
      <c r="S65" s="21"/>
      <c r="W65" s="21"/>
      <c r="X65" s="21"/>
      <c r="AB65" s="21"/>
      <c r="AC65" s="21"/>
      <c r="AG65" s="21"/>
      <c r="AH65" s="21"/>
      <c r="AL65" s="21"/>
      <c r="AM65" s="21"/>
    </row>
    <row r="66" spans="1:90" x14ac:dyDescent="0.25">
      <c r="A66" s="8" t="s">
        <v>14</v>
      </c>
      <c r="C66" s="63">
        <f>+'CUADRO 3'!H66/'CUADRO 3'!C66*100-100</f>
        <v>0.39647460068448481</v>
      </c>
      <c r="D66" s="63">
        <f>+'CUADRO 3'!I66/'CUADRO 3'!D66*100-100</f>
        <v>-1.8425894252193444</v>
      </c>
      <c r="E66" s="63">
        <f>+'CUADRO 3'!J66/'CUADRO 3'!E66*100-100</f>
        <v>-1.4871502538640868</v>
      </c>
      <c r="F66" s="63">
        <f>+'CUADRO 3'!K66/'CUADRO 3'!F66*100-100</f>
        <v>0.58681024440284091</v>
      </c>
      <c r="G66" s="63">
        <f>+'CUADRO 3'!L66/'CUADRO 3'!G66*100-100</f>
        <v>4.1382847527171549</v>
      </c>
      <c r="H66" s="63">
        <f>+'CUADRO 3'!M66/'CUADRO 3'!H66*100-100</f>
        <v>7.0673476572634968</v>
      </c>
      <c r="I66" s="63">
        <f>+'CUADRO 3'!N66/'CUADRO 3'!I66*100-100</f>
        <v>7.2324259834856122</v>
      </c>
      <c r="J66" s="63">
        <f>+'CUADRO 3'!O66/'CUADRO 3'!J66*100-100</f>
        <v>9.7450919252125772</v>
      </c>
      <c r="K66" s="63">
        <f>+'CUADRO 3'!P66/'CUADRO 3'!K66*100-100</f>
        <v>7.2011546738651475</v>
      </c>
      <c r="L66" s="63">
        <f>+'CUADRO 3'!Q66/'CUADRO 3'!L66*100-100</f>
        <v>4.3221900645796723</v>
      </c>
      <c r="M66" s="63">
        <f>+'CUADRO 3'!R66/'CUADRO 3'!M66*100-100</f>
        <v>2.6028970504344215</v>
      </c>
      <c r="N66" s="63">
        <f>+'CUADRO 3'!S66/'CUADRO 3'!N66*100-100</f>
        <v>6.3885977291492111</v>
      </c>
      <c r="O66" s="63">
        <f>+'CUADRO 3'!T66/'CUADRO 3'!O66*100-100</f>
        <v>1.63290395727185</v>
      </c>
      <c r="P66" s="63">
        <f>+'CUADRO 3'!U66/'CUADRO 3'!P66*100-100</f>
        <v>1.6774744898644656</v>
      </c>
      <c r="Q66" s="63">
        <f>+'CUADRO 3'!V66/'CUADRO 3'!Q66*100-100</f>
        <v>1.0285517259670769</v>
      </c>
      <c r="R66" s="63">
        <f>+'CUADRO 3'!W66/'CUADRO 3'!R66*100-100</f>
        <v>2.2881764170636529</v>
      </c>
      <c r="S66" s="63">
        <f>+'CUADRO 3'!X66/'CUADRO 3'!S66*100-100</f>
        <v>-0.40840364811236896</v>
      </c>
      <c r="T66" s="63">
        <f>+'CUADRO 3'!Y66/'CUADRO 3'!T66*100-100</f>
        <v>1.3340967495672089</v>
      </c>
      <c r="U66" s="63">
        <f>+'CUADRO 3'!Z66/'CUADRO 3'!U66*100-100</f>
        <v>3.1299144440714741</v>
      </c>
      <c r="V66" s="63">
        <f>+'CUADRO 3'!AA66/'CUADRO 3'!V66*100-100</f>
        <v>4.956249852328483</v>
      </c>
      <c r="W66" s="63">
        <f>+'CUADRO 3'!AB66/'CUADRO 3'!W66*100-100</f>
        <v>5.0895450145208088</v>
      </c>
      <c r="X66" s="63">
        <f>+'CUADRO 3'!AC66/'CUADRO 3'!X66*100-100</f>
        <v>4.3505894186502729</v>
      </c>
      <c r="Y66" s="63">
        <f>+'CUADRO 3'!AD66/'CUADRO 3'!Y66*100-100</f>
        <v>5.1650639962862215</v>
      </c>
      <c r="Z66" s="63">
        <f>+'CUADRO 3'!AE66/'CUADRO 3'!Z66*100-100</f>
        <v>7.196475572219768</v>
      </c>
      <c r="AA66" s="63">
        <f>+'CUADRO 3'!AF66/'CUADRO 3'!AA66*100-100</f>
        <v>3.6308880617921488</v>
      </c>
      <c r="AB66" s="63">
        <f>+'CUADRO 3'!AG66/'CUADRO 3'!AB66*100-100</f>
        <v>2.9341779888725057</v>
      </c>
      <c r="AC66" s="63">
        <f>+'CUADRO 3'!AH66/'CUADRO 3'!AC66*100-100</f>
        <v>7.3946179553314693</v>
      </c>
      <c r="AD66" s="63">
        <f>+'CUADRO 3'!AI66/'CUADRO 3'!AD66*100-100</f>
        <v>3.2072463841229251</v>
      </c>
      <c r="AE66" s="63">
        <f>+'CUADRO 3'!AJ66/'CUADRO 3'!AE66*100-100</f>
        <v>-0.78131163767032774</v>
      </c>
      <c r="AF66" s="63">
        <f>+'CUADRO 3'!AK66/'CUADRO 3'!AF66*100-100</f>
        <v>2.358390376241843</v>
      </c>
      <c r="AG66" s="63">
        <f>+'CUADRO 3'!AL66/'CUADRO 3'!AG66*100-100</f>
        <v>4.5833426553383703</v>
      </c>
      <c r="AH66" s="63">
        <f>+'CUADRO 3'!AM66/'CUADRO 3'!AH66*100-100</f>
        <v>4.1925779805202836</v>
      </c>
      <c r="AI66" s="63">
        <f>+'CUADRO 3'!AN66/'CUADRO 3'!AI66*100-100</f>
        <v>6.517238935284638</v>
      </c>
      <c r="AJ66" s="63">
        <f>+'CUADRO 3'!AO66/'CUADRO 3'!AJ66*100-100</f>
        <v>5.5288756948745004</v>
      </c>
      <c r="AK66" s="63">
        <f>+'CUADRO 3'!AP66/'CUADRO 3'!AK66*100-100</f>
        <v>2.1658700383654974</v>
      </c>
      <c r="AL66" s="63">
        <f>+'CUADRO 3'!AQ66/'CUADRO 3'!AL66*100-100</f>
        <v>-1.2506995869546245</v>
      </c>
      <c r="AM66" s="63">
        <f>+'CUADRO 3'!AR66/'CUADRO 3'!AM66*100-100</f>
        <v>-4.1497752944601132</v>
      </c>
      <c r="AN66" s="63">
        <f>+'CUADRO 3'!AS66/'CUADRO 3'!AN66*100-100</f>
        <v>-1.5820497582756445</v>
      </c>
      <c r="AO66" s="63">
        <f>+'CUADRO 3'!AT66/'CUADRO 3'!AO66*100-100</f>
        <v>-0.80945683049128547</v>
      </c>
      <c r="AP66" s="63">
        <f>+'CUADRO 3'!AU66/'CUADRO 3'!AP66*100-100</f>
        <v>1.464003471324645</v>
      </c>
      <c r="AQ66" s="63">
        <f>+'CUADRO 3'!AV66/'CUADRO 3'!AQ66*100-100</f>
        <v>4.153317407901838</v>
      </c>
      <c r="AR66" s="63">
        <f>+'CUADRO 3'!AW66/'CUADRO 3'!AR66*100-100</f>
        <v>0.87576354631153208</v>
      </c>
      <c r="AS66" s="63">
        <f>+'CUADRO 3'!AX66/'CUADRO 3'!AS66*100-100</f>
        <v>3.405434894109078</v>
      </c>
      <c r="AT66" s="63">
        <f>+'CUADRO 3'!AY66/'CUADRO 3'!AT66*100-100</f>
        <v>4.5743238421465833</v>
      </c>
      <c r="AU66" s="63">
        <f>+'CUADRO 3'!AZ66/'CUADRO 3'!AU66*100-100</f>
        <v>7.4866869726824206</v>
      </c>
      <c r="AV66" s="63">
        <f>+'CUADRO 3'!BA66/'CUADRO 3'!AV66*100-100</f>
        <v>6.0078239493348775</v>
      </c>
      <c r="AW66" s="63">
        <f>+'CUADRO 3'!BB66/'CUADRO 3'!AW66*100-100</f>
        <v>4.0869873826685961</v>
      </c>
      <c r="AX66" s="63">
        <f>+'CUADRO 3'!BC66/'CUADRO 3'!AX66*100-100</f>
        <v>5.4978254448875958</v>
      </c>
      <c r="AY66" s="63">
        <f>+'CUADRO 3'!BD66/'CUADRO 3'!AY66*100-100</f>
        <v>8.9569290780454196</v>
      </c>
      <c r="AZ66" s="63">
        <f>+'CUADRO 3'!BE66/'CUADRO 3'!AZ66*100-100</f>
        <v>5.3121673414190838</v>
      </c>
      <c r="BA66" s="63">
        <f>+'CUADRO 3'!BF66/'CUADRO 3'!BA66*100-100</f>
        <v>1.6514209049884272</v>
      </c>
      <c r="BB66" s="63">
        <f>+'CUADRO 3'!BG66/'CUADRO 3'!BB66*100-100</f>
        <v>4.9802122451283282</v>
      </c>
      <c r="BC66" s="63">
        <f>+'CUADRO 3'!BH66/'CUADRO 3'!BC66*100-100</f>
        <v>-2.0383652046058671</v>
      </c>
      <c r="BD66" s="63">
        <f>+'CUADRO 3'!BI66/'CUADRO 3'!BD66*100-100</f>
        <v>0.56085000292949871</v>
      </c>
      <c r="BE66" s="63">
        <f>+'CUADRO 3'!BJ66/'CUADRO 3'!BE66*100-100</f>
        <v>3.3609983521562583</v>
      </c>
      <c r="BF66" s="63">
        <f>+'CUADRO 3'!BK66/'CUADRO 3'!BF66*100-100</f>
        <v>3.136450708222398</v>
      </c>
      <c r="BG66" s="63">
        <f>+'CUADRO 3'!BL66/'CUADRO 3'!BG66*100-100</f>
        <v>1.2268110975221873</v>
      </c>
      <c r="BH66" s="63">
        <f>+'CUADRO 3'!BM66/'CUADRO 3'!BH66*100-100</f>
        <v>4.5695112852486659</v>
      </c>
      <c r="BI66" s="63">
        <f>+'CUADRO 3'!BN66/'CUADRO 3'!BI66*100-100</f>
        <v>3.8297179847269547</v>
      </c>
      <c r="BJ66" s="63">
        <f>+'CUADRO 3'!BO66/'CUADRO 3'!BJ66*100-100</f>
        <v>2.8459497030203238</v>
      </c>
      <c r="BK66" s="63">
        <f>+'CUADRO 3'!BP66/'CUADRO 3'!BK66*100-100</f>
        <v>2.9175001960005886</v>
      </c>
      <c r="BL66" s="63">
        <f>+'CUADRO 3'!BQ66/'CUADRO 3'!BL66*100-100</f>
        <v>3.0877214722107311</v>
      </c>
      <c r="BM66" s="63">
        <f>+'CUADRO 3'!BR66/'CUADRO 3'!BM66*100-100</f>
        <v>3.6010531322757515</v>
      </c>
      <c r="BN66" s="63">
        <f>+'CUADRO 3'!BS66/'CUADRO 3'!BN66*100-100</f>
        <v>1.3382327046580684</v>
      </c>
      <c r="BO66" s="63">
        <f>+'CUADRO 3'!BT66/'CUADRO 3'!BO66*100-100</f>
        <v>3.6955818996073759</v>
      </c>
      <c r="BP66" s="63">
        <f>+'CUADRO 3'!BU66/'CUADRO 3'!BP66*100-100</f>
        <v>2.4025969238935119</v>
      </c>
      <c r="BQ66" s="63">
        <f>+'CUADRO 3'!BV66/'CUADRO 3'!BQ66*100-100</f>
        <v>7.1373528837258391</v>
      </c>
      <c r="BR66" s="63">
        <f>+'CUADRO 3'!BW66/'CUADRO 3'!BR66*100-100</f>
        <v>4.5761821048625251</v>
      </c>
      <c r="BS66" s="63">
        <f>+'CUADRO 3'!BX66/'CUADRO 3'!BS66*100-100</f>
        <v>0.15485462568524611</v>
      </c>
      <c r="BT66" s="63">
        <f>+'CUADRO 3'!BY66/'CUADRO 3'!BT66*100-100</f>
        <v>-1.4403899863636127</v>
      </c>
      <c r="BU66" s="63">
        <f>+'CUADRO 3'!BZ66/'CUADRO 3'!BU66*100-100</f>
        <v>0.97758639969937633</v>
      </c>
      <c r="BV66" s="63">
        <f>+'CUADRO 3'!CA66/'CUADRO 3'!BV66*100-100</f>
        <v>-8.1743214111128282E-2</v>
      </c>
      <c r="BW66" s="63">
        <f>+'CUADRO 3'!CB66/'CUADRO 3'!BW66*100-100</f>
        <v>-3.0039397825603942E-2</v>
      </c>
      <c r="BX66" s="63">
        <f>+'CUADRO 3'!CC66/'CUADRO 3'!BX66*100-100</f>
        <v>1.5427203123570052</v>
      </c>
      <c r="BY66" s="63">
        <f>+'CUADRO 3'!CD66/'CUADRO 3'!BY66*100-100</f>
        <v>2.3751875123698056</v>
      </c>
      <c r="BZ66" s="63">
        <f>+'CUADRO 3'!CE66/'CUADRO 3'!BZ66*100-100</f>
        <v>2.2593002751940361</v>
      </c>
      <c r="CA66" s="63">
        <f>+'CUADRO 3'!CF66/'CUADRO 3'!CA66*100-100</f>
        <v>2.3285797929081866</v>
      </c>
      <c r="CB66" s="63">
        <f>+'CUADRO 3'!CG66/'CUADRO 3'!CB66*100-100</f>
        <v>1.8757150947103156</v>
      </c>
      <c r="CC66" s="63">
        <f>+'CUADRO 3'!CH66/'CUADRO 3'!CC66*100-100</f>
        <v>1.9655664451203592</v>
      </c>
      <c r="CD66" s="63">
        <f>+'CUADRO 3'!CI66/'CUADRO 3'!CD66*100-100</f>
        <v>2.8393486933395025</v>
      </c>
      <c r="CE66" s="63">
        <f>+'CUADRO 3'!CJ66/'CUADRO 3'!CE66*100-100</f>
        <v>2.8206302100157785</v>
      </c>
      <c r="CF66" s="63">
        <f>+'CUADRO 3'!CK66/'CUADRO 3'!CF66*100-100</f>
        <v>2.5269972899835125</v>
      </c>
      <c r="CG66" s="63">
        <f>+'CUADRO 3'!CL66/'CUADRO 3'!CG66*100-100</f>
        <v>2.5072792588390911</v>
      </c>
      <c r="CH66" s="63">
        <f>+'CUADRO 3'!CM66/'CUADRO 3'!CH66*100-100</f>
        <v>3.0201311387267822</v>
      </c>
      <c r="CI66" s="63">
        <f>+'CUADRO 3'!CN66/'CUADRO 3'!CI66*100-100</f>
        <v>3.1847178519537351</v>
      </c>
      <c r="CJ66" s="63"/>
      <c r="CK66" s="63">
        <f>+'CUADRO 3'!CP66/'CUADRO 3'!CK66*100-100</f>
        <v>3.5034640928854657</v>
      </c>
      <c r="CL66" s="63">
        <f>+'CUADRO 3'!CQ66/'CUADRO 3'!CL66*100-100</f>
        <v>4.6757328542628613</v>
      </c>
    </row>
    <row r="67" spans="1:90" x14ac:dyDescent="0.25">
      <c r="A67" s="9"/>
    </row>
    <row r="68" spans="1:90" x14ac:dyDescent="0.25">
      <c r="A68" s="8" t="s">
        <v>15</v>
      </c>
      <c r="C68" s="64">
        <f>+'CUADRO 3'!H68/'CUADRO 3'!C68*100-100</f>
        <v>2.499021389152233</v>
      </c>
      <c r="D68" s="64">
        <f>+'CUADRO 3'!I68/'CUADRO 3'!D68*100-100</f>
        <v>1.9302127659574353</v>
      </c>
      <c r="E68" s="64">
        <f>+'CUADRO 3'!J68/'CUADRO 3'!E68*100-100</f>
        <v>2.4690260240678157</v>
      </c>
      <c r="F68" s="64">
        <f>+'CUADRO 3'!K68/'CUADRO 3'!F68*100-100</f>
        <v>2.767335004177113</v>
      </c>
      <c r="G68" s="64">
        <f>+'CUADRO 3'!L68/'CUADRO 3'!G68*100-100</f>
        <v>2.8239421375282632</v>
      </c>
      <c r="H68" s="64">
        <f>+'CUADRO 3'!M68/'CUADRO 3'!H68*100-100</f>
        <v>2.5093405592746336</v>
      </c>
      <c r="I68" s="64">
        <f>+'CUADRO 3'!N68/'CUADRO 3'!I68*100-100</f>
        <v>2.6384343063255784</v>
      </c>
      <c r="J68" s="64">
        <f>+'CUADRO 3'!O68/'CUADRO 3'!J68*100-100</f>
        <v>2.5134450172777036</v>
      </c>
      <c r="K68" s="64">
        <f>+'CUADRO 3'!P68/'CUADRO 3'!K68*100-100</f>
        <v>2.4476126940086544</v>
      </c>
      <c r="L68" s="64">
        <f>+'CUADRO 3'!Q68/'CUADRO 3'!L68*100-100</f>
        <v>2.4401466301755335</v>
      </c>
      <c r="M68" s="64">
        <f>+'CUADRO 3'!R68/'CUADRO 3'!M68*100-100</f>
        <v>2.5104188033221391</v>
      </c>
      <c r="N68" s="64">
        <f>+'CUADRO 3'!S68/'CUADRO 3'!N68*100-100</f>
        <v>2.4914312985378899</v>
      </c>
      <c r="O68" s="64">
        <f>+'CUADRO 3'!T68/'CUADRO 3'!O68*100-100</f>
        <v>2.5193230580896397</v>
      </c>
      <c r="P68" s="64">
        <f>+'CUADRO 3'!U68/'CUADRO 3'!P68*100-100</f>
        <v>2.5243333922710889</v>
      </c>
      <c r="Q68" s="64">
        <f>+'CUADRO 3'!V68/'CUADRO 3'!Q68*100-100</f>
        <v>2.5065996601651506</v>
      </c>
      <c r="R68" s="64">
        <f>+'CUADRO 3'!W68/'CUADRO 3'!R68*100-100</f>
        <v>2.5032443336419732</v>
      </c>
      <c r="S68" s="64">
        <f>+'CUADRO 3'!X68/'CUADRO 3'!S68*100-100</f>
        <v>2.4657911168023219</v>
      </c>
      <c r="T68" s="64">
        <f>+'CUADRO 3'!Y68/'CUADRO 3'!T68*100-100</f>
        <v>2.4643995884198659</v>
      </c>
      <c r="U68" s="64">
        <f>+'CUADRO 3'!Z68/'CUADRO 3'!U68*100-100</f>
        <v>2.5023502911837312</v>
      </c>
      <c r="V68" s="64">
        <f>+'CUADRO 3'!AA68/'CUADRO 3'!V68*100-100</f>
        <v>2.5786183020720159</v>
      </c>
      <c r="W68" s="64">
        <f>+'CUADRO 3'!AB68/'CUADRO 3'!W68*100-100</f>
        <v>2.6999830408868348</v>
      </c>
      <c r="X68" s="64">
        <f>+'CUADRO 3'!AC68/'CUADRO 3'!X68*100-100</f>
        <v>2.6935748737386689</v>
      </c>
      <c r="Y68" s="64">
        <f>+'CUADRO 3'!AD68/'CUADRO 3'!Y68*100-100</f>
        <v>2.7419281519776177</v>
      </c>
      <c r="Z68" s="64">
        <f>+'CUADRO 3'!AE68/'CUADRO 3'!Z68*100-100</f>
        <v>2.7242080468472807</v>
      </c>
      <c r="AA68" s="64">
        <f>+'CUADRO 3'!AF68/'CUADRO 3'!AA68*100-100</f>
        <v>2.6415421286678935</v>
      </c>
      <c r="AB68" s="64">
        <f>+'CUADRO 3'!AG68/'CUADRO 3'!AB68*100-100</f>
        <v>2.6669660006485572</v>
      </c>
      <c r="AC68" s="64">
        <f>+'CUADRO 3'!AH68/'CUADRO 3'!AC68*100-100</f>
        <v>2.8956763987086447</v>
      </c>
      <c r="AD68" s="64">
        <f>+'CUADRO 3'!AI68/'CUADRO 3'!AD68*100-100</f>
        <v>3.2455413525971579</v>
      </c>
      <c r="AE68" s="64">
        <f>+'CUADRO 3'!AJ68/'CUADRO 3'!AE68*100-100</f>
        <v>2.8590946133810462</v>
      </c>
      <c r="AF68" s="64">
        <f>+'CUADRO 3'!AK68/'CUADRO 3'!AF68*100-100</f>
        <v>1.690187294738422</v>
      </c>
      <c r="AG68" s="64">
        <f>+'CUADRO 3'!AL68/'CUADRO 3'!AG68*100-100</f>
        <v>2.6956987387191305</v>
      </c>
      <c r="AH68" s="64">
        <f>+'CUADRO 3'!AM68/'CUADRO 3'!AH68*100-100</f>
        <v>2.7391208305721335</v>
      </c>
      <c r="AI68" s="64">
        <f>+'CUADRO 3'!AN68/'CUADRO 3'!AI68*100-100</f>
        <v>2.7829613498151247</v>
      </c>
      <c r="AJ68" s="64">
        <f>+'CUADRO 3'!AO68/'CUADRO 3'!AJ68*100-100</f>
        <v>2.7180646338952954</v>
      </c>
      <c r="AK68" s="64">
        <f>+'CUADRO 3'!AP68/'CUADRO 3'!AK68*100-100</f>
        <v>2.5441053548022268</v>
      </c>
      <c r="AL68" s="64">
        <f>+'CUADRO 3'!AQ68/'CUADRO 3'!AL68*100-100</f>
        <v>0.1145083498826267</v>
      </c>
      <c r="AM68" s="64">
        <f>+'CUADRO 3'!AR68/'CUADRO 3'!AM68*100-100</f>
        <v>-0.80960798229708075</v>
      </c>
      <c r="AN68" s="64">
        <f>+'CUADRO 3'!AS68/'CUADRO 3'!AN68*100-100</f>
        <v>-1.1903475905931913</v>
      </c>
      <c r="AO68" s="64">
        <f>+'CUADRO 3'!AT68/'CUADRO 3'!AO68*100-100</f>
        <v>0.29170502817798649</v>
      </c>
      <c r="AP68" s="64">
        <f>+'CUADRO 3'!AU68/'CUADRO 3'!AP68*100-100</f>
        <v>2.1485316265060277</v>
      </c>
      <c r="AQ68" s="64">
        <f>+'CUADRO 3'!AV68/'CUADRO 3'!AQ68*100-100</f>
        <v>2.2961494997407783</v>
      </c>
      <c r="AR68" s="64">
        <f>+'CUADRO 3'!AW68/'CUADRO 3'!AR68*100-100</f>
        <v>2.4987147713060125</v>
      </c>
      <c r="AS68" s="64">
        <f>+'CUADRO 3'!AX68/'CUADRO 3'!AS68*100-100</f>
        <v>2.6993747362767948</v>
      </c>
      <c r="AT68" s="64">
        <f>+'CUADRO 3'!AY68/'CUADRO 3'!AT68*100-100</f>
        <v>1.2850092930846557</v>
      </c>
      <c r="AU68" s="64">
        <f>+'CUADRO 3'!AZ68/'CUADRO 3'!AU68*100-100</f>
        <v>2.7026628554789482</v>
      </c>
      <c r="AV68" s="64">
        <f>+'CUADRO 3'!BA68/'CUADRO 3'!AV68*100-100</f>
        <v>2.9006392116005344</v>
      </c>
      <c r="AW68" s="64">
        <f>+'CUADRO 3'!BB68/'CUADRO 3'!AW68*100-100</f>
        <v>2.9543319347075112</v>
      </c>
      <c r="AX68" s="64">
        <f>+'CUADRO 3'!BC68/'CUADRO 3'!AX68*100-100</f>
        <v>2.7617685179305766</v>
      </c>
      <c r="AY68" s="64">
        <f>+'CUADRO 3'!BD68/'CUADRO 3'!AY68*100-100</f>
        <v>3.0477239777488023</v>
      </c>
      <c r="AZ68" s="64">
        <f>+'CUADRO 3'!BE68/'CUADRO 3'!AZ68*100-100</f>
        <v>2.840772469037006</v>
      </c>
      <c r="BA68" s="64">
        <f>+'CUADRO 3'!BF68/'CUADRO 3'!BA68*100-100</f>
        <v>2.7961094952060108</v>
      </c>
      <c r="BB68" s="64">
        <f>+'CUADRO 3'!BG68/'CUADRO 3'!BB68*100-100</f>
        <v>2.6528757362030149</v>
      </c>
      <c r="BC68" s="64">
        <f>+'CUADRO 3'!BH68/'CUADRO 3'!BC68*100-100</f>
        <v>2.6899073498569948</v>
      </c>
      <c r="BD68" s="64">
        <f>+'CUADRO 3'!BI68/'CUADRO 3'!BD68*100-100</f>
        <v>3.0067094700150676</v>
      </c>
      <c r="BE68" s="64">
        <f>+'CUADRO 3'!BJ68/'CUADRO 3'!BE68*100-100</f>
        <v>2.832096512181792</v>
      </c>
      <c r="BF68" s="64">
        <f>+'CUADRO 3'!BK68/'CUADRO 3'!BF68*100-100</f>
        <v>2.7317160528338604</v>
      </c>
      <c r="BG68" s="64">
        <f>+'CUADRO 3'!BL68/'CUADRO 3'!BG68*100-100</f>
        <v>2.3585390126683592</v>
      </c>
      <c r="BH68" s="64">
        <f>+'CUADRO 3'!BM68/'CUADRO 3'!BH68*100-100</f>
        <v>2.4854745568036378</v>
      </c>
      <c r="BI68" s="64">
        <f>+'CUADRO 3'!BN68/'CUADRO 3'!BI68*100-100</f>
        <v>3.0006504857603318</v>
      </c>
      <c r="BJ68" s="64">
        <f>+'CUADRO 3'!BO68/'CUADRO 3'!BJ68*100-100</f>
        <v>3.0651236976957108</v>
      </c>
      <c r="BK68" s="64">
        <f>+'CUADRO 3'!BP68/'CUADRO 3'!BK68*100-100</f>
        <v>2.500020195741385</v>
      </c>
      <c r="BL68" s="64">
        <f>+'CUADRO 3'!BQ68/'CUADRO 3'!BL68*100-100</f>
        <v>2.5002032755915309</v>
      </c>
      <c r="BM68" s="64">
        <f>+'CUADRO 3'!BR68/'CUADRO 3'!BM68*100-100</f>
        <v>2.499969780015789</v>
      </c>
      <c r="BN68" s="64">
        <f>+'CUADRO 3'!BS68/'CUADRO 3'!BN68*100-100</f>
        <v>2.4999276542793751</v>
      </c>
      <c r="BO68" s="64">
        <f>+'CUADRO 3'!BT68/'CUADRO 3'!BO68*100-100</f>
        <v>2.499983536493005</v>
      </c>
      <c r="BP68" s="64">
        <f>+'CUADRO 3'!BU68/'CUADRO 3'!BP68*100-100</f>
        <v>2.7528423361558083</v>
      </c>
      <c r="BQ68" s="64">
        <f>+'CUADRO 3'!BV68/'CUADRO 3'!BQ68*100-100</f>
        <v>3.4714802906402582</v>
      </c>
      <c r="BR68" s="64">
        <f>+'CUADRO 3'!BW68/'CUADRO 3'!BR68*100-100</f>
        <v>2.3574542930501252</v>
      </c>
      <c r="BS68" s="64">
        <f>+'CUADRO 3'!BX68/'CUADRO 3'!BS68*100-100</f>
        <v>2.6968676875758604</v>
      </c>
      <c r="BT68" s="64">
        <f>+'CUADRO 3'!BY68/'CUADRO 3'!BT68*100-100</f>
        <v>2.5000441703916891</v>
      </c>
      <c r="BU68" s="64">
        <f>+'CUADRO 3'!BZ68/'CUADRO 3'!BU68*100-100</f>
        <v>2.2037861312978606</v>
      </c>
      <c r="BV68" s="64">
        <f>+'CUADRO 3'!CA68/'CUADRO 3'!BV68*100-100</f>
        <v>1.9495867404612568</v>
      </c>
      <c r="BW68" s="64">
        <f>+'CUADRO 3'!CB68/'CUADRO 3'!BW68*100-100</f>
        <v>2.4888199790307652</v>
      </c>
      <c r="BX68" s="64">
        <f>+'CUADRO 3'!CC68/'CUADRO 3'!BX68*100-100</f>
        <v>1.8634112894618511</v>
      </c>
      <c r="BY68" s="64">
        <f>+'CUADRO 3'!CD68/'CUADRO 3'!BY68*100-100</f>
        <v>2.5064482867771716</v>
      </c>
      <c r="BZ68" s="64">
        <f>+'CUADRO 3'!CE68/'CUADRO 3'!BZ68*100-100</f>
        <v>2.2872043976131806</v>
      </c>
      <c r="CA68" s="64">
        <f>+'CUADRO 3'!CF68/'CUADRO 3'!CA68*100-100</f>
        <v>2.4999800001600079</v>
      </c>
      <c r="CB68" s="64">
        <f>+'CUADRO 3'!CG68/'CUADRO 3'!CB68*100-100</f>
        <v>2.2716395954249151</v>
      </c>
      <c r="CC68" s="64">
        <f>+'CUADRO 3'!CH68/'CUADRO 3'!CC68*100-100</f>
        <v>1.8636143545455468</v>
      </c>
      <c r="CD68" s="64">
        <f>+'CUADRO 3'!CI68/'CUADRO 3'!CD68*100-100</f>
        <v>2.5066154652839003</v>
      </c>
      <c r="CE68" s="64">
        <f>+'CUADRO 3'!CJ68/'CUADRO 3'!CE68*100-100</f>
        <v>2.2877670783192769</v>
      </c>
      <c r="CF68" s="64">
        <f>+'CUADRO 3'!CK68/'CUADRO 3'!CF68*100-100</f>
        <v>2.500039024085666</v>
      </c>
      <c r="CG68" s="64">
        <f>+'CUADRO 3'!CL68/'CUADRO 3'!CG68*100-100</f>
        <v>2.2714317793170125</v>
      </c>
      <c r="CH68" s="64">
        <f>+'CUADRO 3'!CM68/'CUADRO 3'!CH68*100-100</f>
        <v>1.8634943987631658</v>
      </c>
      <c r="CI68" s="64">
        <f>+'CUADRO 3'!CN68/'CUADRO 3'!CI68*100-100</f>
        <v>2.5064648808582604</v>
      </c>
      <c r="CJ68" s="64"/>
      <c r="CK68" s="64">
        <f>+'CUADRO 3'!CP68/'CUADRO 3'!CK68*100-100</f>
        <v>2.1826067622432959</v>
      </c>
      <c r="CL68" s="64">
        <f>+'CUADRO 3'!CQ68/'CUADRO 3'!CL68*100-100</f>
        <v>3.3387687167581817</v>
      </c>
    </row>
    <row r="69" spans="1:90" x14ac:dyDescent="0.25">
      <c r="A69" s="9"/>
    </row>
    <row r="70" spans="1:90" x14ac:dyDescent="0.25">
      <c r="A70" s="8" t="s">
        <v>42</v>
      </c>
      <c r="C70" s="63">
        <f>+'CUADRO 3'!H70/'CUADRO 3'!C70*100-100</f>
        <v>8.6795301543758541</v>
      </c>
      <c r="D70" s="63">
        <f>+'CUADRO 3'!I70/'CUADRO 3'!D70*100-100</f>
        <v>12.666898621319518</v>
      </c>
      <c r="E70" s="63">
        <f>+'CUADRO 3'!J70/'CUADRO 3'!E70*100-100</f>
        <v>6.1484703891012487</v>
      </c>
      <c r="F70" s="63">
        <f>+'CUADRO 3'!K70/'CUADRO 3'!F70*100-100</f>
        <v>4.9252607558918413</v>
      </c>
      <c r="G70" s="63">
        <f>+'CUADRO 3'!L70/'CUADRO 3'!G70*100-100</f>
        <v>10.922476539429908</v>
      </c>
      <c r="H70" s="63">
        <f>+'CUADRO 3'!M70/'CUADRO 3'!H70*100-100</f>
        <v>6.2682089417289717</v>
      </c>
      <c r="I70" s="63">
        <f>+'CUADRO 3'!N70/'CUADRO 3'!I70*100-100</f>
        <v>6.1627839647951248</v>
      </c>
      <c r="J70" s="63">
        <f>+'CUADRO 3'!O70/'CUADRO 3'!J70*100-100</f>
        <v>2.1720954795822109</v>
      </c>
      <c r="K70" s="63">
        <f>+'CUADRO 3'!P70/'CUADRO 3'!K70*100-100</f>
        <v>12.295260589438172</v>
      </c>
      <c r="L70" s="63">
        <f>+'CUADRO 3'!Q70/'CUADRO 3'!L70*100-100</f>
        <v>4.4979877501441621</v>
      </c>
      <c r="M70" s="63">
        <f>+'CUADRO 3'!R70/'CUADRO 3'!M70*100-100</f>
        <v>11.827836997655311</v>
      </c>
      <c r="N70" s="63">
        <f>+'CUADRO 3'!S70/'CUADRO 3'!N70*100-100</f>
        <v>5.185784468200282</v>
      </c>
      <c r="O70" s="63">
        <f>+'CUADRO 3'!T70/'CUADRO 3'!O70*100-100</f>
        <v>17.931932204600827</v>
      </c>
      <c r="P70" s="63">
        <f>+'CUADRO 3'!U70/'CUADRO 3'!P70*100-100</f>
        <v>3.1519893992794294</v>
      </c>
      <c r="Q70" s="63">
        <f>+'CUADRO 3'!V70/'CUADRO 3'!Q70*100-100</f>
        <v>21.271487991565479</v>
      </c>
      <c r="R70" s="63">
        <f>+'CUADRO 3'!W70/'CUADRO 3'!R70*100-100</f>
        <v>14.453617631905828</v>
      </c>
      <c r="S70" s="63">
        <f>+'CUADRO 3'!X70/'CUADRO 3'!S70*100-100</f>
        <v>11.52672085575874</v>
      </c>
      <c r="T70" s="63">
        <f>+'CUADRO 3'!Y70/'CUADRO 3'!T70*100-100</f>
        <v>17.825119748575318</v>
      </c>
      <c r="U70" s="63">
        <f>+'CUADRO 3'!Z70/'CUADRO 3'!U70*100-100</f>
        <v>25.923828562958676</v>
      </c>
      <c r="V70" s="63">
        <f>+'CUADRO 3'!AA70/'CUADRO 3'!V70*100-100</f>
        <v>4.6140519173681724</v>
      </c>
      <c r="W70" s="63">
        <f>+'CUADRO 3'!AB70/'CUADRO 3'!W70*100-100</f>
        <v>16.732606336717822</v>
      </c>
      <c r="X70" s="63">
        <f>+'CUADRO 3'!AC70/'CUADRO 3'!X70*100-100</f>
        <v>22.677311925720844</v>
      </c>
      <c r="Y70" s="63">
        <f>+'CUADRO 3'!AD70/'CUADRO 3'!Y70*100-100</f>
        <v>11.916707975778536</v>
      </c>
      <c r="Z70" s="63">
        <f>+'CUADRO 3'!AE70/'CUADRO 3'!Z70*100-100</f>
        <v>11.166913653279082</v>
      </c>
      <c r="AA70" s="63">
        <f>+'CUADRO 3'!AF70/'CUADRO 3'!AA70*100-100</f>
        <v>21.564874656973231</v>
      </c>
      <c r="AB70" s="63">
        <f>+'CUADRO 3'!AG70/'CUADRO 3'!AB70*100-100</f>
        <v>13.262551374683596</v>
      </c>
      <c r="AC70" s="63">
        <f>+'CUADRO 3'!AH70/'CUADRO 3'!AC70*100-100</f>
        <v>16.147112348518405</v>
      </c>
      <c r="AD70" s="63">
        <f>+'CUADRO 3'!AI70/'CUADRO 3'!AD70*100-100</f>
        <v>16.359943891124658</v>
      </c>
      <c r="AE70" s="63">
        <f>+'CUADRO 3'!AJ70/'CUADRO 3'!AE70*100-100</f>
        <v>10.552472537914753</v>
      </c>
      <c r="AF70" s="63">
        <f>+'CUADRO 3'!AK70/'CUADRO 3'!AF70*100-100</f>
        <v>10.537947739058012</v>
      </c>
      <c r="AG70" s="63">
        <f>+'CUADRO 3'!AL70/'CUADRO 3'!AG70*100-100</f>
        <v>6.2012496850126126</v>
      </c>
      <c r="AH70" s="63">
        <f>+'CUADRO 3'!AM70/'CUADRO 3'!AH70*100-100</f>
        <v>5.1757976547421833</v>
      </c>
      <c r="AI70" s="63">
        <f>+'CUADRO 3'!AN70/'CUADRO 3'!AI70*100-100</f>
        <v>2.7400192855701988</v>
      </c>
      <c r="AJ70" s="63">
        <f>+'CUADRO 3'!AO70/'CUADRO 3'!AJ70*100-100</f>
        <v>9.5245872048546971</v>
      </c>
      <c r="AK70" s="63">
        <f>+'CUADRO 3'!AP70/'CUADRO 3'!AK70*100-100</f>
        <v>7.2548190827892398</v>
      </c>
      <c r="AL70" s="63">
        <f>+'CUADRO 3'!AQ70/'CUADRO 3'!AL70*100-100</f>
        <v>6.9826954396536252</v>
      </c>
      <c r="AM70" s="63">
        <f>+'CUADRO 3'!AR70/'CUADRO 3'!AM70*100-100</f>
        <v>11.370534578060386</v>
      </c>
      <c r="AN70" s="63">
        <f>+'CUADRO 3'!AS70/'CUADRO 3'!AN70*100-100</f>
        <v>12.623985626734637</v>
      </c>
      <c r="AO70" s="63">
        <f>+'CUADRO 3'!AT70/'CUADRO 3'!AO70*100-100</f>
        <v>4.9500871121156393</v>
      </c>
      <c r="AP70" s="63">
        <f>+'CUADRO 3'!AU70/'CUADRO 3'!AP70*100-100</f>
        <v>3.1267727453254679E-2</v>
      </c>
      <c r="AQ70" s="63">
        <f>+'CUADRO 3'!AV70/'CUADRO 3'!AQ70*100-100</f>
        <v>2.3776989253016154</v>
      </c>
      <c r="AR70" s="63">
        <f>+'CUADRO 3'!AW70/'CUADRO 3'!AR70*100-100</f>
        <v>-0.40650385533827205</v>
      </c>
      <c r="AS70" s="63">
        <f>+'CUADRO 3'!AX70/'CUADRO 3'!AS70*100-100</f>
        <v>1.2471055049124544</v>
      </c>
      <c r="AT70" s="63">
        <f>+'CUADRO 3'!AY70/'CUADRO 3'!AT70*100-100</f>
        <v>5.2809162205368807</v>
      </c>
      <c r="AU70" s="63">
        <f>+'CUADRO 3'!AZ70/'CUADRO 3'!AU70*100-100</f>
        <v>3.4570363831178099</v>
      </c>
      <c r="AV70" s="63">
        <f>+'CUADRO 3'!BA70/'CUADRO 3'!AV70*100-100</f>
        <v>6.9679580976695092</v>
      </c>
      <c r="AW70" s="63">
        <f>+'CUADRO 3'!BB70/'CUADRO 3'!AW70*100-100</f>
        <v>7.3168925117100798</v>
      </c>
      <c r="AX70" s="63">
        <f>+'CUADRO 3'!BC70/'CUADRO 3'!AX70*100-100</f>
        <v>7.7850034730029876</v>
      </c>
      <c r="AY70" s="63">
        <f>+'CUADRO 3'!BD70/'CUADRO 3'!AY70*100-100</f>
        <v>2.8978485431612881</v>
      </c>
      <c r="AZ70" s="63">
        <f>+'CUADRO 3'!BE70/'CUADRO 3'!AZ70*100-100</f>
        <v>9.8727376855083975</v>
      </c>
      <c r="BA70" s="63">
        <f>+'CUADRO 3'!BF70/'CUADRO 3'!BA70*100-100</f>
        <v>8.8592506151624377</v>
      </c>
      <c r="BB70" s="63">
        <f>+'CUADRO 3'!BG70/'CUADRO 3'!BB70*100-100</f>
        <v>6.5786266549734904</v>
      </c>
      <c r="BC70" s="63">
        <f>+'CUADRO 3'!BH70/'CUADRO 3'!BC70*100-100</f>
        <v>7.6126472750901826</v>
      </c>
      <c r="BD70" s="63">
        <f>+'CUADRO 3'!BI70/'CUADRO 3'!BD70*100-100</f>
        <v>11.042341936355456</v>
      </c>
      <c r="BE70" s="63">
        <f>+'CUADRO 3'!BJ70/'CUADRO 3'!BE70*100-100</f>
        <v>10.158429323812655</v>
      </c>
      <c r="BF70" s="63">
        <f>+'CUADRO 3'!BK70/'CUADRO 3'!BF70*100-100</f>
        <v>11.245867846656182</v>
      </c>
      <c r="BG70" s="63">
        <f>+'CUADRO 3'!BL70/'CUADRO 3'!BG70*100-100</f>
        <v>10.536324117670787</v>
      </c>
      <c r="BH70" s="63">
        <f>+'CUADRO 3'!BM70/'CUADRO 3'!BH70*100-100</f>
        <v>12.952276831966913</v>
      </c>
      <c r="BI70" s="63">
        <f>+'CUADRO 3'!BN70/'CUADRO 3'!BI70*100-100</f>
        <v>12.876554672108554</v>
      </c>
      <c r="BJ70" s="63">
        <f>+'CUADRO 3'!BO70/'CUADRO 3'!BJ70*100-100</f>
        <v>8.8181927697376494</v>
      </c>
      <c r="BK70" s="63">
        <f>+'CUADRO 3'!BP70/'CUADRO 3'!BK70*100-100</f>
        <v>8.6924393444992774</v>
      </c>
      <c r="BL70" s="63">
        <f>+'CUADRO 3'!BQ70/'CUADRO 3'!BL70*100-100</f>
        <v>9.4165895068050816</v>
      </c>
      <c r="BM70" s="63">
        <f>+'CUADRO 3'!BR70/'CUADRO 3'!BM70*100-100</f>
        <v>9.0615556650650149</v>
      </c>
      <c r="BN70" s="63">
        <f>+'CUADRO 3'!BS70/'CUADRO 3'!BN70*100-100</f>
        <v>6.2580934982951533</v>
      </c>
      <c r="BO70" s="63">
        <f>+'CUADRO 3'!BT70/'CUADRO 3'!BO70*100-100</f>
        <v>10.024959969322182</v>
      </c>
      <c r="BP70" s="63">
        <f>+'CUADRO 3'!BU70/'CUADRO 3'!BP70*100-100</f>
        <v>10.146379670710886</v>
      </c>
      <c r="BQ70" s="63">
        <f>+'CUADRO 3'!BV70/'CUADRO 3'!BQ70*100-100</f>
        <v>9.4520759272420207</v>
      </c>
      <c r="BR70" s="63">
        <f>+'CUADRO 3'!BW70/'CUADRO 3'!BR70*100-100</f>
        <v>10.828396849446492</v>
      </c>
      <c r="BS70" s="63">
        <f>+'CUADRO 3'!BX70/'CUADRO 3'!BS70*100-100</f>
        <v>9.730810308541777</v>
      </c>
      <c r="BT70" s="63">
        <f>+'CUADRO 3'!BY70/'CUADRO 3'!BT70*100-100</f>
        <v>10.535813446578743</v>
      </c>
      <c r="BU70" s="63">
        <f>+'CUADRO 3'!BZ70/'CUADRO 3'!BU70*100-100</f>
        <v>5.4047560582962006</v>
      </c>
      <c r="BV70" s="63">
        <f>+'CUADRO 3'!CA70/'CUADRO 3'!BV70*100-100</f>
        <v>10.300794192456976</v>
      </c>
      <c r="BW70" s="63">
        <f>+'CUADRO 3'!CB70/'CUADRO 3'!BW70*100-100</f>
        <v>5.4069890406330643</v>
      </c>
      <c r="BX70" s="63">
        <f>+'CUADRO 3'!CC70/'CUADRO 3'!BX70*100-100</f>
        <v>3.985312281026097</v>
      </c>
      <c r="BY70" s="63">
        <f>+'CUADRO 3'!CD70/'CUADRO 3'!BY70*100-100</f>
        <v>2.2419674459270027</v>
      </c>
      <c r="BZ70" s="63">
        <f>+'CUADRO 3'!CE70/'CUADRO 3'!BZ70*100-100</f>
        <v>3.1667655840366962</v>
      </c>
      <c r="CA70" s="63">
        <f>+'CUADRO 3'!CF70/'CUADRO 3'!CA70*100-100</f>
        <v>0.94023411100501164</v>
      </c>
      <c r="CB70" s="63">
        <f>+'CUADRO 3'!CG70/'CUADRO 3'!CB70*100-100</f>
        <v>3.9044048935830631</v>
      </c>
      <c r="CC70" s="63">
        <f>+'CUADRO 3'!CH70/'CUADRO 3'!CC70*100-100</f>
        <v>4.3762032652897176</v>
      </c>
      <c r="CD70" s="63">
        <f>+'CUADRO 3'!CI70/'CUADRO 3'!CD70*100-100</f>
        <v>3.5072588187817786</v>
      </c>
      <c r="CE70" s="63">
        <f>+'CUADRO 3'!CJ70/'CUADRO 3'!CE70*100-100</f>
        <v>3.7709998686516144</v>
      </c>
      <c r="CF70" s="63">
        <f>+'CUADRO 3'!CK70/'CUADRO 3'!CF70*100-100</f>
        <v>2.5514731548078657</v>
      </c>
      <c r="CG70" s="63">
        <f>+'CUADRO 3'!CL70/'CUADRO 3'!CG70*100-100</f>
        <v>3.4305866778403242</v>
      </c>
      <c r="CH70" s="63">
        <f>+'CUADRO 3'!CM70/'CUADRO 3'!CH70*100-100</f>
        <v>5.3599442731906919</v>
      </c>
      <c r="CI70" s="63">
        <f>+'CUADRO 3'!CN70/'CUADRO 3'!CI70*100-100</f>
        <v>3.7645774253637825</v>
      </c>
      <c r="CJ70" s="63"/>
      <c r="CK70" s="63">
        <f>+'CUADRO 3'!CP70/'CUADRO 3'!CK70*100-100</f>
        <v>3.0514299411244821</v>
      </c>
      <c r="CL70" s="63">
        <f>+'CUADRO 3'!CQ70/'CUADRO 3'!CL70*100-100</f>
        <v>3.6030230929899005</v>
      </c>
    </row>
    <row r="71" spans="1:90" x14ac:dyDescent="0.25">
      <c r="A71" s="9"/>
    </row>
    <row r="72" spans="1:90" x14ac:dyDescent="0.25">
      <c r="A72" s="8" t="s">
        <v>43</v>
      </c>
      <c r="C72" s="63">
        <f>+'CUADRO 3'!H72/'CUADRO 3'!C72*100-100</f>
        <v>2.8575402698702419</v>
      </c>
      <c r="D72" s="63">
        <f>+'CUADRO 3'!I72/'CUADRO 3'!D72*100-100</f>
        <v>-1.6990757232252207</v>
      </c>
      <c r="E72" s="63">
        <f>+'CUADRO 3'!J72/'CUADRO 3'!E72*100-100</f>
        <v>3.1075859796370224</v>
      </c>
      <c r="F72" s="63">
        <f>+'CUADRO 3'!K72/'CUADRO 3'!F72*100-100</f>
        <v>3.6882661036005118</v>
      </c>
      <c r="G72" s="63">
        <f>+'CUADRO 3'!L72/'CUADRO 3'!G72*100-100</f>
        <v>6.1237766480058724</v>
      </c>
      <c r="H72" s="63">
        <f>+'CUADRO 3'!M72/'CUADRO 3'!H72*100-100</f>
        <v>2.3708435642198538</v>
      </c>
      <c r="I72" s="63">
        <f>+'CUADRO 3'!N72/'CUADRO 3'!I72*100-100</f>
        <v>8.627427959892799</v>
      </c>
      <c r="J72" s="63">
        <f>+'CUADRO 3'!O72/'CUADRO 3'!J72*100-100</f>
        <v>1.8368931449770969</v>
      </c>
      <c r="K72" s="63">
        <f>+'CUADRO 3'!P72/'CUADRO 3'!K72*100-100</f>
        <v>-0.2596578286835296</v>
      </c>
      <c r="L72" s="63">
        <f>+'CUADRO 3'!Q72/'CUADRO 3'!L72*100-100</f>
        <v>-9.6553596017372456E-2</v>
      </c>
      <c r="M72" s="63">
        <f>+'CUADRO 3'!R72/'CUADRO 3'!M72*100-100</f>
        <v>5.1984506274073112</v>
      </c>
      <c r="N72" s="63">
        <f>+'CUADRO 3'!S72/'CUADRO 3'!N72*100-100</f>
        <v>2.9989780895470517</v>
      </c>
      <c r="O72" s="63">
        <f>+'CUADRO 3'!T72/'CUADRO 3'!O72*100-100</f>
        <v>4.2829471193114728</v>
      </c>
      <c r="P72" s="63">
        <f>+'CUADRO 3'!U72/'CUADRO 3'!P72*100-100</f>
        <v>5.8515532561698365</v>
      </c>
      <c r="Q72" s="63">
        <f>+'CUADRO 3'!V72/'CUADRO 3'!Q72*100-100</f>
        <v>7.5494259332457005</v>
      </c>
      <c r="R72" s="63">
        <f>+'CUADRO 3'!W72/'CUADRO 3'!R72*100-100</f>
        <v>4.3097789119862284</v>
      </c>
      <c r="S72" s="63">
        <f>+'CUADRO 3'!X72/'CUADRO 3'!S72*100-100</f>
        <v>1.3484912335457722</v>
      </c>
      <c r="T72" s="63">
        <f>+'CUADRO 3'!Y72/'CUADRO 3'!T72*100-100</f>
        <v>9.6516959142803671</v>
      </c>
      <c r="U72" s="63">
        <f>+'CUADRO 3'!Z72/'CUADRO 3'!U72*100-100</f>
        <v>4.4910831255890287</v>
      </c>
      <c r="V72" s="63">
        <f>+'CUADRO 3'!AA72/'CUADRO 3'!V72*100-100</f>
        <v>1.896206478007187</v>
      </c>
      <c r="W72" s="63">
        <f>+'CUADRO 3'!AB72/'CUADRO 3'!W72*100-100</f>
        <v>5.7470250545791828</v>
      </c>
      <c r="X72" s="63">
        <f>+'CUADRO 3'!AC72/'CUADRO 3'!X72*100-100</f>
        <v>10.595410261702824</v>
      </c>
      <c r="Y72" s="63">
        <f>+'CUADRO 3'!AD72/'CUADRO 3'!Y72*100-100</f>
        <v>-0.24212928364811148</v>
      </c>
      <c r="Z72" s="63">
        <f>+'CUADRO 3'!AE72/'CUADRO 3'!Z72*100-100</f>
        <v>5.7418533709512758</v>
      </c>
      <c r="AA72" s="63">
        <f>+'CUADRO 3'!AF72/'CUADRO 3'!AA72*100-100</f>
        <v>7.312314745502178</v>
      </c>
      <c r="AB72" s="63">
        <f>+'CUADRO 3'!AG72/'CUADRO 3'!AB72*100-100</f>
        <v>6.5838348679013734</v>
      </c>
      <c r="AC72" s="63">
        <f>+'CUADRO 3'!AH72/'CUADRO 3'!AC72*100-100</f>
        <v>7.5175638265887414</v>
      </c>
      <c r="AD72" s="63">
        <f>+'CUADRO 3'!AI72/'CUADRO 3'!AD72*100-100</f>
        <v>6.1023595745817829</v>
      </c>
      <c r="AE72" s="63">
        <f>+'CUADRO 3'!AJ72/'CUADRO 3'!AE72*100-100</f>
        <v>7.6900700071576438</v>
      </c>
      <c r="AF72" s="63">
        <f>+'CUADRO 3'!AK72/'CUADRO 3'!AF72*100-100</f>
        <v>5.0953169130646216</v>
      </c>
      <c r="AG72" s="63">
        <f>+'CUADRO 3'!AL72/'CUADRO 3'!AG72*100-100</f>
        <v>-1.2360409111042117</v>
      </c>
      <c r="AH72" s="63">
        <f>+'CUADRO 3'!AM72/'CUADRO 3'!AH72*100-100</f>
        <v>1.1192663622866519</v>
      </c>
      <c r="AI72" s="63">
        <f>+'CUADRO 3'!AN72/'CUADRO 3'!AI72*100-100</f>
        <v>4.5930634398893062</v>
      </c>
      <c r="AJ72" s="63">
        <f>+'CUADRO 3'!AO72/'CUADRO 3'!AJ72*100-100</f>
        <v>-2.8700086123224651</v>
      </c>
      <c r="AK72" s="63">
        <f>+'CUADRO 3'!AP72/'CUADRO 3'!AK72*100-100</f>
        <v>-7.3563425453820059</v>
      </c>
      <c r="AL72" s="63">
        <f>+'CUADRO 3'!AQ72/'CUADRO 3'!AL72*100-100</f>
        <v>-3.5512603191519929</v>
      </c>
      <c r="AM72" s="63">
        <f>+'CUADRO 3'!AR72/'CUADRO 3'!AM72*100-100</f>
        <v>-7.4252914295239663</v>
      </c>
      <c r="AN72" s="63">
        <f>+'CUADRO 3'!AS72/'CUADRO 3'!AN72*100-100</f>
        <v>-8.9460323905804842</v>
      </c>
      <c r="AO72" s="63">
        <f>+'CUADRO 3'!AT72/'CUADRO 3'!AO72*100-100</f>
        <v>-2.4882775269114461</v>
      </c>
      <c r="AP72" s="63">
        <f>+'CUADRO 3'!AU72/'CUADRO 3'!AP72*100-100</f>
        <v>5.1226360825899633</v>
      </c>
      <c r="AQ72" s="63">
        <f>+'CUADRO 3'!AV72/'CUADRO 3'!AQ72*100-100</f>
        <v>5.1017728115672014</v>
      </c>
      <c r="AR72" s="63">
        <f>+'CUADRO 3'!AW72/'CUADRO 3'!AR72*100-100</f>
        <v>3.2792515402608302</v>
      </c>
      <c r="AS72" s="63">
        <f>+'CUADRO 3'!AX72/'CUADRO 3'!AS72*100-100</f>
        <v>8.0266471052616595</v>
      </c>
      <c r="AT72" s="63">
        <f>+'CUADRO 3'!AY72/'CUADRO 3'!AT72*100-100</f>
        <v>3.5840227701793737</v>
      </c>
      <c r="AU72" s="63">
        <f>+'CUADRO 3'!AZ72/'CUADRO 3'!AU72*100-100</f>
        <v>5.5554301600627696</v>
      </c>
      <c r="AV72" s="63">
        <f>+'CUADRO 3'!BA72/'CUADRO 3'!AV72*100-100</f>
        <v>4.3102185118819563</v>
      </c>
      <c r="AW72" s="63">
        <f>+'CUADRO 3'!BB72/'CUADRO 3'!AW72*100-100</f>
        <v>7.5060805969925326</v>
      </c>
      <c r="AX72" s="63">
        <f>+'CUADRO 3'!BC72/'CUADRO 3'!AX72*100-100</f>
        <v>2.7135767019524906</v>
      </c>
      <c r="AY72" s="63">
        <f>+'CUADRO 3'!BD72/'CUADRO 3'!AY72*100-100</f>
        <v>7.7299038523973564</v>
      </c>
      <c r="AZ72" s="63">
        <f>+'CUADRO 3'!BE72/'CUADRO 3'!AZ72*100-100</f>
        <v>-0.28283268696789321</v>
      </c>
      <c r="BA72" s="63">
        <f>+'CUADRO 3'!BF72/'CUADRO 3'!BA72*100-100</f>
        <v>3.9437231907465105</v>
      </c>
      <c r="BB72" s="63">
        <f>+'CUADRO 3'!BG72/'CUADRO 3'!BB72*100-100</f>
        <v>4.9040216887274539</v>
      </c>
      <c r="BC72" s="63">
        <f>+'CUADRO 3'!BH72/'CUADRO 3'!BC72*100-100</f>
        <v>2.4586671938921114</v>
      </c>
      <c r="BD72" s="63">
        <f>+'CUADRO 3'!BI72/'CUADRO 3'!BD72*100-100</f>
        <v>2.2242733033397144</v>
      </c>
      <c r="BE72" s="63">
        <f>+'CUADRO 3'!BJ72/'CUADRO 3'!BE72*100-100</f>
        <v>6.1806047704848055</v>
      </c>
      <c r="BF72" s="63">
        <f>+'CUADRO 3'!BK72/'CUADRO 3'!BF72*100-100</f>
        <v>3.4498647211149489</v>
      </c>
      <c r="BG72" s="63">
        <f>+'CUADRO 3'!BL72/'CUADRO 3'!BG72*100-100</f>
        <v>1.6223301261616143</v>
      </c>
      <c r="BH72" s="63">
        <f>+'CUADRO 3'!BM72/'CUADRO 3'!BH72*100-100</f>
        <v>3.8723617298772979</v>
      </c>
      <c r="BI72" s="63">
        <f>+'CUADRO 3'!BN72/'CUADRO 3'!BI72*100-100</f>
        <v>4.8527265255222289</v>
      </c>
      <c r="BJ72" s="63">
        <f>+'CUADRO 3'!BO72/'CUADRO 3'!BJ72*100-100</f>
        <v>3.4493994491009659</v>
      </c>
      <c r="BK72" s="63">
        <f>+'CUADRO 3'!BP72/'CUADRO 3'!BK72*100-100</f>
        <v>4.4746934273923245</v>
      </c>
      <c r="BL72" s="63">
        <f>+'CUADRO 3'!BQ72/'CUADRO 3'!BL72*100-100</f>
        <v>3.0288712072994883</v>
      </c>
      <c r="BM72" s="63">
        <f>+'CUADRO 3'!BR72/'CUADRO 3'!BM72*100-100</f>
        <v>4.1483015910178267</v>
      </c>
      <c r="BN72" s="63">
        <f>+'CUADRO 3'!BS72/'CUADRO 3'!BN72*100-100</f>
        <v>5.8343737276638876</v>
      </c>
      <c r="BO72" s="63">
        <f>+'CUADRO 3'!BT72/'CUADRO 3'!BO72*100-100</f>
        <v>4.8054353863401502</v>
      </c>
      <c r="BP72" s="63">
        <f>+'CUADRO 3'!BU72/'CUADRO 3'!BP72*100-100</f>
        <v>5.5536584795281811</v>
      </c>
      <c r="BQ72" s="63">
        <f>+'CUADRO 3'!BV72/'CUADRO 3'!BQ72*100-100</f>
        <v>5.2169185359459505</v>
      </c>
      <c r="BR72" s="63">
        <f>+'CUADRO 3'!BW72/'CUADRO 3'!BR72*100-100</f>
        <v>5.5959458237733202</v>
      </c>
      <c r="BS72" s="63">
        <f>+'CUADRO 3'!BX72/'CUADRO 3'!BS72*100-100</f>
        <v>5.7232659081466295</v>
      </c>
      <c r="BT72" s="63">
        <f>+'CUADRO 3'!BY72/'CUADRO 3'!BT72*100-100</f>
        <v>5.6582990528991246</v>
      </c>
      <c r="BU72" s="63">
        <f>+'CUADRO 3'!BZ72/'CUADRO 3'!BU72*100-100</f>
        <v>4.1983921440951661</v>
      </c>
      <c r="BV72" s="63">
        <f>+'CUADRO 3'!CA72/'CUADRO 3'!BV72*100-100</f>
        <v>5.4322031181096406</v>
      </c>
      <c r="BW72" s="63">
        <f>+'CUADRO 3'!CB72/'CUADRO 3'!BW72*100-100</f>
        <v>4.1376688383992075</v>
      </c>
      <c r="BX72" s="63">
        <f>+'CUADRO 3'!CC72/'CUADRO 3'!BX72*100-100</f>
        <v>3.6044953359261314</v>
      </c>
      <c r="BY72" s="63">
        <f>+'CUADRO 3'!CD72/'CUADRO 3'!BY72*100-100</f>
        <v>3.7050828603610171</v>
      </c>
      <c r="BZ72" s="63">
        <f>+'CUADRO 3'!CE72/'CUADRO 3'!BZ72*100-100</f>
        <v>3.779517375415125</v>
      </c>
      <c r="CA72" s="63">
        <f>+'CUADRO 3'!CF72/'CUADRO 3'!CA72*100-100</f>
        <v>5.8996818076340958</v>
      </c>
      <c r="CB72" s="63">
        <f>+'CUADRO 3'!CG72/'CUADRO 3'!CB72*100-100</f>
        <v>3.0123760082712607</v>
      </c>
      <c r="CC72" s="63">
        <f>+'CUADRO 3'!CH72/'CUADRO 3'!CC72*100-100</f>
        <v>1.8129641866602384</v>
      </c>
      <c r="CD72" s="63">
        <f>+'CUADRO 3'!CI72/'CUADRO 3'!CD72*100-100</f>
        <v>4.4589799468943454</v>
      </c>
      <c r="CE72" s="63">
        <f>+'CUADRO 3'!CJ72/'CUADRO 3'!CE72*100-100</f>
        <v>3.1834135504298189</v>
      </c>
      <c r="CF72" s="63">
        <f>+'CUADRO 3'!CK72/'CUADRO 3'!CF72*100-100</f>
        <v>1.340016456013899</v>
      </c>
      <c r="CG72" s="63">
        <f>+'CUADRO 3'!CL72/'CUADRO 3'!CG72*100-100</f>
        <v>3.8159220184772522</v>
      </c>
      <c r="CH72" s="63">
        <f>+'CUADRO 3'!CM72/'CUADRO 3'!CH72*100-100</f>
        <v>3.8452053584427972</v>
      </c>
      <c r="CI72" s="63">
        <f>+'CUADRO 3'!CN72/'CUADRO 3'!CI72*100-100</f>
        <v>3.7172470937300091</v>
      </c>
      <c r="CJ72" s="63"/>
      <c r="CK72" s="63">
        <f>+'CUADRO 3'!CP72/'CUADRO 3'!CK72*100-100</f>
        <v>4.7225701051739435</v>
      </c>
      <c r="CL72" s="63">
        <f>+'CUADRO 3'!CQ72/'CUADRO 3'!CL72*100-100</f>
        <v>5.6834012934056943</v>
      </c>
    </row>
    <row r="73" spans="1:90" x14ac:dyDescent="0.25">
      <c r="A73" s="9"/>
    </row>
    <row r="74" spans="1:90" x14ac:dyDescent="0.25">
      <c r="A74" s="20" t="s">
        <v>44</v>
      </c>
      <c r="C74" s="66">
        <f>+'CUADRO 3'!H74/'CUADRO 3'!C74*100-100</f>
        <v>3.8666242258033776</v>
      </c>
      <c r="D74" s="66">
        <f>+'CUADRO 3'!I74/'CUADRO 3'!D74*100-100</f>
        <v>2.0558689187507611</v>
      </c>
      <c r="E74" s="66">
        <f>+'CUADRO 3'!J74/'CUADRO 3'!E74*100-100</f>
        <v>3.8943815648332532</v>
      </c>
      <c r="F74" s="66">
        <f>+'CUADRO 3'!K74/'CUADRO 3'!F74*100-100</f>
        <v>5.4273813615069741</v>
      </c>
      <c r="G74" s="66">
        <f>+'CUADRO 3'!L74/'CUADRO 3'!G74*100-100</f>
        <v>4.0343244253055417</v>
      </c>
      <c r="H74" s="66">
        <f>+'CUADRO 3'!M74/'CUADRO 3'!H74*100-100</f>
        <v>2.5307903442771646</v>
      </c>
      <c r="I74" s="66">
        <f>+'CUADRO 3'!N74/'CUADRO 3'!I74*100-100</f>
        <v>4.1637446718364259</v>
      </c>
      <c r="J74" s="66">
        <f>+'CUADRO 3'!O74/'CUADRO 3'!J74*100-100</f>
        <v>2.8994980677119315</v>
      </c>
      <c r="K74" s="66">
        <f>+'CUADRO 3'!P74/'CUADRO 3'!K74*100-100</f>
        <v>1.6932492945336435</v>
      </c>
      <c r="L74" s="66">
        <f>+'CUADRO 3'!Q74/'CUADRO 3'!L74*100-100</f>
        <v>1.5404205742982811</v>
      </c>
      <c r="M74" s="66">
        <f>+'CUADRO 3'!R74/'CUADRO 3'!M74*100-100</f>
        <v>3.1520818903346282</v>
      </c>
      <c r="N74" s="66">
        <f>+'CUADRO 3'!S74/'CUADRO 3'!N74*100-100</f>
        <v>2.6420206127522761</v>
      </c>
      <c r="O74" s="66">
        <f>+'CUADRO 3'!T74/'CUADRO 3'!O74*100-100</f>
        <v>2.6180425066382611</v>
      </c>
      <c r="P74" s="66">
        <f>+'CUADRO 3'!U74/'CUADRO 3'!P74*100-100</f>
        <v>3.4293780489888661</v>
      </c>
      <c r="Q74" s="66">
        <f>+'CUADRO 3'!V74/'CUADRO 3'!Q74*100-100</f>
        <v>3.8385020706824662</v>
      </c>
      <c r="R74" s="66">
        <f>+'CUADRO 3'!W74/'CUADRO 3'!R74*100-100</f>
        <v>3.2601105992525561</v>
      </c>
      <c r="S74" s="66">
        <f>+'CUADRO 3'!X74/'CUADRO 3'!S74*100-100</f>
        <v>3.3114486854679797</v>
      </c>
      <c r="T74" s="66">
        <f>+'CUADRO 3'!Y74/'CUADRO 3'!T74*100-100</f>
        <v>5.0120813167184792</v>
      </c>
      <c r="U74" s="66">
        <f>+'CUADRO 3'!Z74/'CUADRO 3'!U74*100-100</f>
        <v>2.5839211708019434</v>
      </c>
      <c r="V74" s="66">
        <f>+'CUADRO 3'!AA74/'CUADRO 3'!V74*100-100</f>
        <v>2.2777049138285008</v>
      </c>
      <c r="W74" s="66">
        <f>+'CUADRO 3'!AB74/'CUADRO 3'!W74*100-100</f>
        <v>5.379776895725044</v>
      </c>
      <c r="X74" s="66">
        <f>+'CUADRO 3'!AC74/'CUADRO 3'!X74*100-100</f>
        <v>5.0888918491609303</v>
      </c>
      <c r="Y74" s="66">
        <f>+'CUADRO 3'!AD74/'CUADRO 3'!Y74*100-100</f>
        <v>2.9856434995892585</v>
      </c>
      <c r="Z74" s="66">
        <f>+'CUADRO 3'!AE74/'CUADRO 3'!Z74*100-100</f>
        <v>6.1720384319347943</v>
      </c>
      <c r="AA74" s="66">
        <f>+'CUADRO 3'!AF74/'CUADRO 3'!AA74*100-100</f>
        <v>7.1007708174538209</v>
      </c>
      <c r="AB74" s="66">
        <f>+'CUADRO 3'!AG74/'CUADRO 3'!AB74*100-100</f>
        <v>6.3040566284416428</v>
      </c>
      <c r="AC74" s="66">
        <f>+'CUADRO 3'!AH74/'CUADRO 3'!AC74*100-100</f>
        <v>7.2627604056054906</v>
      </c>
      <c r="AD74" s="66">
        <f>+'CUADRO 3'!AI74/'CUADRO 3'!AD74*100-100</f>
        <v>7.6889276357681382</v>
      </c>
      <c r="AE74" s="66">
        <f>+'CUADRO 3'!AJ74/'CUADRO 3'!AE74*100-100</f>
        <v>6.2782284377626638</v>
      </c>
      <c r="AF74" s="66">
        <f>+'CUADRO 3'!AK74/'CUADRO 3'!AF74*100-100</f>
        <v>4.2530452246625714</v>
      </c>
      <c r="AG74" s="66">
        <f>+'CUADRO 3'!AL74/'CUADRO 3'!AG74*100-100</f>
        <v>3.2810798898866835</v>
      </c>
      <c r="AH74" s="66">
        <f>+'CUADRO 3'!AM74/'CUADRO 3'!AH74*100-100</f>
        <v>2.9525557291755007</v>
      </c>
      <c r="AI74" s="66">
        <f>+'CUADRO 3'!AN74/'CUADRO 3'!AI74*100-100</f>
        <v>5.2373519061498683</v>
      </c>
      <c r="AJ74" s="66">
        <f>+'CUADRO 3'!AO74/'CUADRO 3'!AJ74*100-100</f>
        <v>2.5280915980009837</v>
      </c>
      <c r="AK74" s="66">
        <f>+'CUADRO 3'!AP74/'CUADRO 3'!AK74*100-100</f>
        <v>2.5088908736143622</v>
      </c>
      <c r="AL74" s="66">
        <f>+'CUADRO 3'!AQ74/'CUADRO 3'!AL74*100-100</f>
        <v>0.52604303385680851</v>
      </c>
      <c r="AM74" s="66">
        <f>+'CUADRO 3'!AR74/'CUADRO 3'!AM74*100-100</f>
        <v>-0.94868993415396119</v>
      </c>
      <c r="AN74" s="66">
        <f>+'CUADRO 3'!AS74/'CUADRO 3'!AN74*100-100</f>
        <v>-1.5155425850740301</v>
      </c>
      <c r="AO74" s="66">
        <f>+'CUADRO 3'!AT74/'CUADRO 3'!AO74*100-100</f>
        <v>1.4660931435087576</v>
      </c>
      <c r="AP74" s="66">
        <f>+'CUADRO 3'!AU74/'CUADRO 3'!AP74*100-100</f>
        <v>2.9034159869002423</v>
      </c>
      <c r="AQ74" s="66">
        <f>+'CUADRO 3'!AV74/'CUADRO 3'!AQ74*100-100</f>
        <v>2.8694874917857902</v>
      </c>
      <c r="AR74" s="66">
        <f>+'CUADRO 3'!AW74/'CUADRO 3'!AR74*100-100</f>
        <v>3.6386336848637626</v>
      </c>
      <c r="AS74" s="66">
        <f>+'CUADRO 3'!AX74/'CUADRO 3'!AS74*100-100</f>
        <v>3.6893809382266198</v>
      </c>
      <c r="AT74" s="66">
        <f>+'CUADRO 3'!AY74/'CUADRO 3'!AT74*100-100</f>
        <v>1.2281803021684539</v>
      </c>
      <c r="AU74" s="66">
        <f>+'CUADRO 3'!AZ74/'CUADRO 3'!AU74*100-100</f>
        <v>2.9848789155331161</v>
      </c>
      <c r="AV74" s="66">
        <f>+'CUADRO 3'!BA74/'CUADRO 3'!AV74*100-100</f>
        <v>4.1620491426377129</v>
      </c>
      <c r="AW74" s="66">
        <f>+'CUADRO 3'!BB74/'CUADRO 3'!AW74*100-100</f>
        <v>4.0417658717885985</v>
      </c>
      <c r="AX74" s="66">
        <f>+'CUADRO 3'!BC74/'CUADRO 3'!AX74*100-100</f>
        <v>4.1180613776577104</v>
      </c>
      <c r="AY74" s="66">
        <f>+'CUADRO 3'!BD74/'CUADRO 3'!AY74*100-100</f>
        <v>5.1500372903702214</v>
      </c>
      <c r="AZ74" s="66">
        <f>+'CUADRO 3'!BE74/'CUADRO 3'!AZ74*100-100</f>
        <v>3.4034020802985481</v>
      </c>
      <c r="BA74" s="66">
        <f>+'CUADRO 3'!BF74/'CUADRO 3'!BA74*100-100</f>
        <v>2.9698572043333655</v>
      </c>
      <c r="BB74" s="66">
        <f>+'CUADRO 3'!BG74/'CUADRO 3'!BB74*100-100</f>
        <v>3.487248605066199</v>
      </c>
      <c r="BC74" s="66">
        <f>+'CUADRO 3'!BH74/'CUADRO 3'!BC74*100-100</f>
        <v>2.8094061411654963</v>
      </c>
      <c r="BD74" s="66">
        <f>+'CUADRO 3'!BI74/'CUADRO 3'!BD74*100-100</f>
        <v>2.4095911565174504</v>
      </c>
      <c r="BE74" s="66">
        <f>+'CUADRO 3'!BJ74/'CUADRO 3'!BE74*100-100</f>
        <v>3.1745870509585217</v>
      </c>
      <c r="BF74" s="66">
        <f>+'CUADRO 3'!BK74/'CUADRO 3'!BF74*100-100</f>
        <v>3.6975856497821127</v>
      </c>
      <c r="BG74" s="66">
        <f>+'CUADRO 3'!BL74/'CUADRO 3'!BG74*100-100</f>
        <v>2.9522995978986444</v>
      </c>
      <c r="BH74" s="66">
        <f>+'CUADRO 3'!BM74/'CUADRO 3'!BH74*100-100</f>
        <v>4.7246988816879991</v>
      </c>
      <c r="BI74" s="66">
        <f>+'CUADRO 3'!BN74/'CUADRO 3'!BI74*100-100</f>
        <v>4.051657217475892</v>
      </c>
      <c r="BJ74" s="66">
        <f>+'CUADRO 3'!BO74/'CUADRO 3'!BJ74*100-100</f>
        <v>3.1093331014594412</v>
      </c>
      <c r="BK74" s="66">
        <f>+'CUADRO 3'!BP74/'CUADRO 3'!BK74*100-100</f>
        <v>4.174169136581753</v>
      </c>
      <c r="BL74" s="66">
        <f>+'CUADRO 3'!BQ74/'CUADRO 3'!BL74*100-100</f>
        <v>3.3793979317796357</v>
      </c>
      <c r="BM74" s="66">
        <f>+'CUADRO 3'!BR74/'CUADRO 3'!BM74*100-100</f>
        <v>4.4231626561331865</v>
      </c>
      <c r="BN74" s="66">
        <f>+'CUADRO 3'!BS74/'CUADRO 3'!BN74*100-100</f>
        <v>4.7280903067289159</v>
      </c>
      <c r="BO74" s="66">
        <f>+'CUADRO 3'!BT74/'CUADRO 3'!BO74*100-100</f>
        <v>4.1406743107926189</v>
      </c>
      <c r="BP74" s="66">
        <f>+'CUADRO 3'!BU74/'CUADRO 3'!BP74*100-100</f>
        <v>4.1400443582547837</v>
      </c>
      <c r="BQ74" s="66">
        <f>+'CUADRO 3'!BV74/'CUADRO 3'!BQ74*100-100</f>
        <v>5.0485972028031085</v>
      </c>
      <c r="BR74" s="66">
        <f>+'CUADRO 3'!BW74/'CUADRO 3'!BR74*100-100</f>
        <v>3.5628006367965241</v>
      </c>
      <c r="BS74" s="66">
        <f>+'CUADRO 3'!BX74/'CUADRO 3'!BS74*100-100</f>
        <v>3.9621977912393476</v>
      </c>
      <c r="BT74" s="66">
        <f>+'CUADRO 3'!BY74/'CUADRO 3'!BT74*100-100</f>
        <v>4.0306887804791813</v>
      </c>
      <c r="BU74" s="66">
        <f>+'CUADRO 3'!BZ74/'CUADRO 3'!BU74*100-100</f>
        <v>3.0924825576909001</v>
      </c>
      <c r="BV74" s="66">
        <f>+'CUADRO 3'!CA74/'CUADRO 3'!BV74*100-100</f>
        <v>2.9750252610961212</v>
      </c>
      <c r="BW74" s="66">
        <f>+'CUADRO 3'!CB74/'CUADRO 3'!BW74*100-100</f>
        <v>3.5615913009890789</v>
      </c>
      <c r="BX74" s="66">
        <f>+'CUADRO 3'!CC74/'CUADRO 3'!BX74*100-100</f>
        <v>2.6425190639450165</v>
      </c>
      <c r="BY74" s="66">
        <f>+'CUADRO 3'!CD74/'CUADRO 3'!BY74*100-100</f>
        <v>3.1895184506735035</v>
      </c>
      <c r="BZ74" s="66">
        <f>+'CUADRO 3'!CE74/'CUADRO 3'!BZ74*100-100</f>
        <v>2.7603384836662173</v>
      </c>
      <c r="CA74" s="66">
        <f>+'CUADRO 3'!CF74/'CUADRO 3'!CA74*100-100</f>
        <v>3.2129458424362127</v>
      </c>
      <c r="CB74" s="66">
        <f>+'CUADRO 3'!CG74/'CUADRO 3'!CB74*100-100</f>
        <v>2.2315906155749161</v>
      </c>
      <c r="CC74" s="66">
        <f>+'CUADRO 3'!CH74/'CUADRO 3'!CC74*100-100</f>
        <v>2.729182268299482</v>
      </c>
      <c r="CD74" s="66">
        <f>+'CUADRO 3'!CI74/'CUADRO 3'!CD74*100-100</f>
        <v>2.8706151322675595</v>
      </c>
      <c r="CE74" s="66">
        <f>+'CUADRO 3'!CJ74/'CUADRO 3'!CE74*100-100</f>
        <v>3.1450345781208995</v>
      </c>
      <c r="CF74" s="66">
        <f>+'CUADRO 3'!CK74/'CUADRO 3'!CF74*100-100</f>
        <v>1.7987885133360777</v>
      </c>
      <c r="CG74" s="66">
        <f>+'CUADRO 3'!CL74/'CUADRO 3'!CG74*100-100</f>
        <v>3.5881836282822661</v>
      </c>
      <c r="CH74" s="66">
        <f>+'CUADRO 3'!CM74/'CUADRO 3'!CH74*100-100</f>
        <v>3.6432894647069816</v>
      </c>
      <c r="CI74" s="66">
        <f>+'CUADRO 3'!CN74/'CUADRO 3'!CI74*100-100</f>
        <v>3.4863447178160101</v>
      </c>
      <c r="CJ74" s="66"/>
      <c r="CK74" s="66">
        <f>+'CUADRO 3'!CP74/'CUADRO 3'!CK74*100-100</f>
        <v>3.1463468930410556</v>
      </c>
      <c r="CL74" s="66">
        <f>+'CUADRO 3'!CQ74/'CUADRO 3'!CL74*100-100</f>
        <v>3.4537723501660622</v>
      </c>
    </row>
    <row r="75" spans="1:90" ht="8.25" customHeight="1" x14ac:dyDescent="0.25"/>
    <row r="76" spans="1:90" x14ac:dyDescent="0.25">
      <c r="A76" t="s">
        <v>46</v>
      </c>
    </row>
    <row r="81" spans="3:90" x14ac:dyDescent="0.25"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</row>
    <row r="82" spans="3:90" x14ac:dyDescent="0.25"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</row>
    <row r="83" spans="3:90" x14ac:dyDescent="0.25"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</row>
    <row r="87" spans="3:90" x14ac:dyDescent="0.25"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</row>
    <row r="88" spans="3:90" x14ac:dyDescent="0.25"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</row>
    <row r="89" spans="3:90" x14ac:dyDescent="0.25">
      <c r="C89" s="26"/>
      <c r="D89" s="5"/>
      <c r="E89" s="5"/>
      <c r="F89" s="5"/>
      <c r="G89" s="5"/>
      <c r="H89" s="26"/>
      <c r="I89" s="5"/>
      <c r="J89" s="5"/>
      <c r="K89" s="5"/>
      <c r="L89" s="5"/>
      <c r="M89" s="26"/>
      <c r="N89" s="5"/>
      <c r="O89" s="5"/>
      <c r="P89" s="5"/>
      <c r="Q89" s="5"/>
      <c r="R89" s="26"/>
      <c r="S89" s="5"/>
      <c r="T89" s="5"/>
      <c r="U89" s="5"/>
      <c r="V89" s="5"/>
      <c r="W89" s="26"/>
      <c r="X89" s="5"/>
      <c r="Y89" s="5"/>
      <c r="Z89" s="5"/>
      <c r="AA89" s="5"/>
      <c r="AB89" s="26"/>
      <c r="AC89" s="5"/>
      <c r="AD89" s="5"/>
      <c r="AE89" s="5"/>
      <c r="AF89" s="5"/>
      <c r="AG89" s="26"/>
      <c r="AH89" s="5"/>
      <c r="AI89" s="5"/>
      <c r="AJ89" s="5"/>
      <c r="AK89" s="5"/>
      <c r="AL89" s="26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</row>
    <row r="90" spans="3:90" x14ac:dyDescent="0.25">
      <c r="C90" s="26"/>
      <c r="D90" s="5"/>
      <c r="E90" s="5"/>
      <c r="F90" s="5"/>
      <c r="G90" s="5"/>
      <c r="H90" s="26"/>
      <c r="I90" s="5"/>
      <c r="J90" s="5"/>
      <c r="K90" s="5"/>
      <c r="L90" s="5"/>
      <c r="M90" s="26"/>
      <c r="N90" s="5"/>
      <c r="O90" s="5"/>
      <c r="P90" s="5"/>
      <c r="Q90" s="5"/>
      <c r="R90" s="26"/>
      <c r="S90" s="5"/>
      <c r="T90" s="5"/>
      <c r="U90" s="5"/>
      <c r="V90" s="5"/>
      <c r="W90" s="26"/>
      <c r="X90" s="5"/>
      <c r="Y90" s="5"/>
      <c r="Z90" s="5"/>
      <c r="AA90" s="5"/>
      <c r="AB90" s="26"/>
      <c r="AC90" s="5"/>
      <c r="AD90" s="5"/>
      <c r="AE90" s="5"/>
      <c r="AF90" s="5"/>
      <c r="AG90" s="26"/>
      <c r="AH90" s="5"/>
      <c r="AI90" s="5"/>
      <c r="AJ90" s="5"/>
      <c r="AK90" s="5"/>
      <c r="AL90" s="26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</row>
    <row r="91" spans="3:90" x14ac:dyDescent="0.25">
      <c r="C91" s="26"/>
      <c r="D91" s="5"/>
      <c r="E91" s="5"/>
      <c r="F91" s="5"/>
      <c r="G91" s="5"/>
      <c r="H91" s="26"/>
      <c r="I91" s="5"/>
      <c r="J91" s="5"/>
      <c r="K91" s="5"/>
      <c r="L91" s="5"/>
      <c r="M91" s="26"/>
      <c r="N91" s="5"/>
      <c r="O91" s="5"/>
      <c r="P91" s="5"/>
      <c r="Q91" s="5"/>
      <c r="R91" s="26"/>
      <c r="S91" s="5"/>
      <c r="T91" s="5"/>
      <c r="U91" s="5"/>
      <c r="V91" s="5"/>
      <c r="W91" s="26"/>
      <c r="X91" s="5"/>
      <c r="Y91" s="5"/>
      <c r="Z91" s="5"/>
      <c r="AA91" s="5"/>
      <c r="AB91" s="26"/>
      <c r="AC91" s="5"/>
      <c r="AD91" s="5"/>
      <c r="AE91" s="5"/>
      <c r="AF91" s="5"/>
      <c r="AG91" s="26"/>
      <c r="AH91" s="5"/>
      <c r="AI91" s="5"/>
      <c r="AJ91" s="5"/>
      <c r="AK91" s="5"/>
      <c r="AL91" s="26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</row>
    <row r="92" spans="3:90" x14ac:dyDescent="0.25">
      <c r="C92" s="26"/>
      <c r="D92" s="5"/>
      <c r="E92" s="5"/>
      <c r="F92" s="5"/>
      <c r="G92" s="5"/>
      <c r="H92" s="26"/>
      <c r="I92" s="5"/>
      <c r="J92" s="5"/>
      <c r="K92" s="5"/>
      <c r="L92" s="5"/>
      <c r="M92" s="26"/>
      <c r="N92" s="5"/>
      <c r="O92" s="5"/>
      <c r="P92" s="5"/>
      <c r="Q92" s="5"/>
      <c r="R92" s="26"/>
      <c r="S92" s="5"/>
      <c r="T92" s="5"/>
      <c r="U92" s="5"/>
      <c r="V92" s="5"/>
      <c r="W92" s="26"/>
      <c r="X92" s="5"/>
      <c r="Y92" s="5"/>
      <c r="Z92" s="5"/>
      <c r="AA92" s="5"/>
      <c r="AB92" s="26"/>
      <c r="AC92" s="5"/>
      <c r="AD92" s="5"/>
      <c r="AE92" s="5"/>
      <c r="AF92" s="5"/>
      <c r="AG92" s="26"/>
      <c r="AH92" s="5"/>
      <c r="AI92" s="5"/>
      <c r="AJ92" s="5"/>
      <c r="AK92" s="5"/>
      <c r="AL92" s="26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</row>
    <row r="93" spans="3:90" x14ac:dyDescent="0.25">
      <c r="C93" s="26"/>
      <c r="D93" s="5"/>
      <c r="E93" s="5"/>
      <c r="F93" s="5"/>
      <c r="G93" s="5"/>
      <c r="H93" s="26"/>
      <c r="I93" s="5"/>
      <c r="J93" s="5"/>
      <c r="K93" s="5"/>
      <c r="L93" s="5"/>
      <c r="M93" s="26"/>
      <c r="N93" s="5"/>
      <c r="O93" s="5"/>
      <c r="P93" s="5"/>
      <c r="Q93" s="5"/>
      <c r="R93" s="26"/>
      <c r="S93" s="5"/>
      <c r="T93" s="5"/>
      <c r="U93" s="5"/>
      <c r="V93" s="5"/>
      <c r="W93" s="26"/>
      <c r="X93" s="5"/>
      <c r="Y93" s="5"/>
      <c r="Z93" s="5"/>
      <c r="AA93" s="5"/>
      <c r="AB93" s="26"/>
      <c r="AC93" s="5"/>
      <c r="AD93" s="5"/>
      <c r="AE93" s="5"/>
      <c r="AF93" s="5"/>
      <c r="AG93" s="26"/>
      <c r="AH93" s="5"/>
      <c r="AI93" s="5"/>
      <c r="AJ93" s="5"/>
      <c r="AK93" s="5"/>
      <c r="AL93" s="26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</row>
    <row r="94" spans="3:90" x14ac:dyDescent="0.25">
      <c r="C94" s="27"/>
      <c r="D94" s="6"/>
      <c r="E94" s="6"/>
      <c r="F94" s="6"/>
      <c r="G94" s="6"/>
      <c r="H94" s="27"/>
      <c r="I94" s="6"/>
      <c r="J94" s="6"/>
      <c r="K94" s="6"/>
      <c r="L94" s="6"/>
      <c r="M94" s="27"/>
      <c r="N94" s="6"/>
      <c r="O94" s="6"/>
      <c r="P94" s="6"/>
      <c r="Q94" s="6"/>
      <c r="R94" s="27"/>
      <c r="S94" s="6"/>
      <c r="T94" s="6"/>
      <c r="U94" s="6"/>
      <c r="V94" s="6"/>
      <c r="W94" s="27"/>
      <c r="X94" s="6"/>
      <c r="Y94" s="6"/>
      <c r="Z94" s="6"/>
      <c r="AA94" s="6"/>
      <c r="AB94" s="27"/>
      <c r="AC94" s="6"/>
      <c r="AD94" s="6"/>
      <c r="AE94" s="6"/>
      <c r="AF94" s="6"/>
      <c r="AG94" s="27"/>
      <c r="AH94" s="6"/>
      <c r="AI94" s="6"/>
      <c r="AJ94" s="6"/>
      <c r="AK94" s="6"/>
      <c r="AL94" s="27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</row>
    <row r="95" spans="3:90" x14ac:dyDescent="0.25">
      <c r="C95" s="26"/>
      <c r="D95" s="5"/>
      <c r="E95" s="5"/>
      <c r="F95" s="5"/>
      <c r="G95" s="5"/>
      <c r="H95" s="26"/>
      <c r="I95" s="5"/>
      <c r="J95" s="5"/>
      <c r="K95" s="5"/>
      <c r="L95" s="5"/>
      <c r="M95" s="26"/>
      <c r="N95" s="5"/>
      <c r="O95" s="5"/>
      <c r="P95" s="5"/>
      <c r="Q95" s="5"/>
      <c r="R95" s="26"/>
      <c r="S95" s="5"/>
      <c r="T95" s="5"/>
      <c r="U95" s="5"/>
      <c r="V95" s="5"/>
      <c r="W95" s="26"/>
      <c r="X95" s="5"/>
      <c r="Y95" s="5"/>
      <c r="Z95" s="5"/>
      <c r="AA95" s="5"/>
      <c r="AB95" s="26"/>
      <c r="AC95" s="5"/>
      <c r="AD95" s="5"/>
      <c r="AE95" s="5"/>
      <c r="AF95" s="5"/>
      <c r="AG95" s="26"/>
      <c r="AH95" s="5"/>
      <c r="AI95" s="5"/>
      <c r="AJ95" s="5"/>
      <c r="AK95" s="5"/>
      <c r="AL95" s="26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</row>
    <row r="96" spans="3:90" x14ac:dyDescent="0.25">
      <c r="C96" s="26"/>
      <c r="D96" s="5"/>
      <c r="E96" s="5"/>
      <c r="F96" s="5"/>
      <c r="G96" s="5"/>
      <c r="H96" s="26"/>
      <c r="I96" s="5"/>
      <c r="J96" s="5"/>
      <c r="K96" s="5"/>
      <c r="L96" s="5"/>
      <c r="M96" s="26"/>
      <c r="N96" s="5"/>
      <c r="O96" s="5"/>
      <c r="P96" s="5"/>
      <c r="Q96" s="5"/>
      <c r="R96" s="26"/>
      <c r="S96" s="5"/>
      <c r="T96" s="5"/>
      <c r="U96" s="5"/>
      <c r="V96" s="5"/>
      <c r="W96" s="26"/>
      <c r="X96" s="5"/>
      <c r="Y96" s="5"/>
      <c r="Z96" s="5"/>
      <c r="AA96" s="5"/>
      <c r="AB96" s="26"/>
      <c r="AC96" s="5"/>
      <c r="AD96" s="5"/>
      <c r="AE96" s="5"/>
      <c r="AF96" s="5"/>
      <c r="AG96" s="26"/>
      <c r="AH96" s="5"/>
      <c r="AI96" s="5"/>
      <c r="AJ96" s="5"/>
      <c r="AK96" s="5"/>
      <c r="AL96" s="26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</row>
    <row r="97" spans="3:72" x14ac:dyDescent="0.25">
      <c r="C97" s="27"/>
      <c r="D97" s="6"/>
      <c r="E97" s="6"/>
      <c r="F97" s="6"/>
      <c r="G97" s="6"/>
      <c r="H97" s="27"/>
      <c r="I97" s="6"/>
      <c r="J97" s="6"/>
      <c r="K97" s="6"/>
      <c r="L97" s="6"/>
      <c r="M97" s="27"/>
      <c r="N97" s="6"/>
      <c r="O97" s="6"/>
      <c r="P97" s="6"/>
      <c r="Q97" s="6"/>
      <c r="R97" s="27"/>
      <c r="S97" s="6"/>
      <c r="T97" s="6"/>
      <c r="U97" s="6"/>
      <c r="V97" s="6"/>
      <c r="W97" s="27"/>
      <c r="X97" s="6"/>
      <c r="Y97" s="6"/>
      <c r="Z97" s="6"/>
      <c r="AA97" s="6"/>
      <c r="AB97" s="27"/>
      <c r="AC97" s="6"/>
      <c r="AD97" s="6"/>
      <c r="AE97" s="6"/>
      <c r="AF97" s="6"/>
      <c r="AG97" s="27"/>
      <c r="AH97" s="6"/>
      <c r="AI97" s="6"/>
      <c r="AJ97" s="6"/>
      <c r="AK97" s="6"/>
      <c r="AL97" s="27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Q97" s="6"/>
      <c r="BR97" s="6"/>
      <c r="BS97" s="6"/>
      <c r="BT97" s="6"/>
    </row>
    <row r="98" spans="3:72" x14ac:dyDescent="0.25">
      <c r="C98" s="26"/>
      <c r="D98" s="5"/>
      <c r="E98" s="5"/>
      <c r="F98" s="5"/>
      <c r="G98" s="5"/>
      <c r="H98" s="26"/>
      <c r="I98" s="5"/>
      <c r="J98" s="5"/>
      <c r="K98" s="5"/>
      <c r="L98" s="5"/>
      <c r="M98" s="26"/>
      <c r="N98" s="5"/>
      <c r="O98" s="5"/>
      <c r="P98" s="5"/>
      <c r="Q98" s="5"/>
      <c r="R98" s="26"/>
      <c r="S98" s="5"/>
      <c r="T98" s="5"/>
      <c r="U98" s="5"/>
      <c r="V98" s="5"/>
      <c r="W98" s="26"/>
      <c r="X98" s="5"/>
      <c r="Y98" s="5"/>
      <c r="Z98" s="5"/>
      <c r="AA98" s="5"/>
      <c r="AB98" s="26"/>
      <c r="AC98" s="5"/>
      <c r="AD98" s="5"/>
      <c r="AE98" s="5"/>
      <c r="AF98" s="5"/>
      <c r="AG98" s="26"/>
      <c r="AH98" s="5"/>
      <c r="AI98" s="5"/>
      <c r="AJ98" s="5"/>
      <c r="AK98" s="5"/>
      <c r="AL98" s="26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Q98" s="5"/>
      <c r="BR98" s="5"/>
      <c r="BS98" s="5"/>
      <c r="BT98" s="5"/>
    </row>
    <row r="99" spans="3:72" x14ac:dyDescent="0.25">
      <c r="C99" s="26"/>
      <c r="D99" s="5"/>
      <c r="E99" s="5"/>
      <c r="F99" s="5"/>
      <c r="G99" s="5"/>
      <c r="H99" s="26"/>
      <c r="I99" s="5"/>
      <c r="J99" s="5"/>
      <c r="K99" s="5"/>
      <c r="L99" s="5"/>
      <c r="M99" s="26"/>
      <c r="N99" s="5"/>
      <c r="O99" s="5"/>
      <c r="P99" s="5"/>
      <c r="Q99" s="5"/>
      <c r="R99" s="26"/>
      <c r="S99" s="5"/>
      <c r="T99" s="5"/>
      <c r="U99" s="5"/>
      <c r="V99" s="5"/>
      <c r="W99" s="26"/>
      <c r="X99" s="5"/>
      <c r="Y99" s="5"/>
      <c r="Z99" s="5"/>
      <c r="AA99" s="5"/>
      <c r="AB99" s="26"/>
      <c r="AC99" s="5"/>
      <c r="AD99" s="5"/>
      <c r="AE99" s="5"/>
      <c r="AF99" s="5"/>
      <c r="AG99" s="26"/>
      <c r="AH99" s="5"/>
      <c r="AI99" s="5"/>
      <c r="AJ99" s="5"/>
      <c r="AK99" s="5"/>
      <c r="AL99" s="26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Q99" s="5"/>
      <c r="BR99" s="5"/>
      <c r="BS99" s="5"/>
      <c r="BT99" s="5"/>
    </row>
    <row r="100" spans="3:72" x14ac:dyDescent="0.25">
      <c r="C100" s="27"/>
      <c r="D100" s="6"/>
      <c r="E100" s="6"/>
      <c r="F100" s="6"/>
      <c r="G100" s="6"/>
      <c r="H100" s="27"/>
      <c r="I100" s="6"/>
      <c r="J100" s="6"/>
      <c r="K100" s="6"/>
      <c r="L100" s="6"/>
      <c r="M100" s="27"/>
      <c r="N100" s="6"/>
      <c r="O100" s="6"/>
      <c r="P100" s="6"/>
      <c r="Q100" s="6"/>
      <c r="R100" s="27"/>
      <c r="S100" s="6"/>
      <c r="T100" s="6"/>
      <c r="U100" s="6"/>
      <c r="V100" s="6"/>
      <c r="W100" s="27"/>
      <c r="X100" s="6"/>
      <c r="Y100" s="6"/>
      <c r="Z100" s="6"/>
      <c r="AA100" s="6"/>
      <c r="AB100" s="27"/>
      <c r="AC100" s="6"/>
      <c r="AD100" s="6"/>
      <c r="AE100" s="6"/>
      <c r="AF100" s="6"/>
      <c r="AG100" s="27"/>
      <c r="AH100" s="6"/>
      <c r="AI100" s="6"/>
      <c r="AJ100" s="6"/>
      <c r="AK100" s="6"/>
      <c r="AL100" s="27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Q100" s="6"/>
      <c r="BR100" s="6"/>
      <c r="BS100" s="6"/>
      <c r="BT100" s="6"/>
    </row>
    <row r="101" spans="3:72" x14ac:dyDescent="0.25">
      <c r="C101" s="26"/>
      <c r="D101" s="5"/>
      <c r="E101" s="5"/>
      <c r="F101" s="5"/>
      <c r="G101" s="5"/>
      <c r="H101" s="26"/>
      <c r="I101" s="5"/>
      <c r="J101" s="5"/>
      <c r="K101" s="5"/>
      <c r="L101" s="5"/>
      <c r="M101" s="26"/>
      <c r="N101" s="5"/>
      <c r="O101" s="5"/>
      <c r="P101" s="5"/>
      <c r="Q101" s="5"/>
      <c r="R101" s="26"/>
      <c r="S101" s="5"/>
      <c r="T101" s="5"/>
      <c r="U101" s="5"/>
      <c r="V101" s="5"/>
      <c r="W101" s="26"/>
      <c r="X101" s="5"/>
      <c r="Y101" s="5"/>
      <c r="Z101" s="5"/>
      <c r="AA101" s="5"/>
      <c r="AB101" s="26"/>
      <c r="AC101" s="5"/>
      <c r="AD101" s="5"/>
      <c r="AE101" s="5"/>
      <c r="AF101" s="5"/>
      <c r="AG101" s="26"/>
      <c r="AH101" s="5"/>
      <c r="AI101" s="5"/>
      <c r="AJ101" s="5"/>
      <c r="AK101" s="5"/>
      <c r="AL101" s="26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Q101" s="5"/>
      <c r="BR101" s="5"/>
      <c r="BS101" s="5"/>
      <c r="BT101" s="5"/>
    </row>
    <row r="102" spans="3:72" x14ac:dyDescent="0.25">
      <c r="C102" s="26"/>
      <c r="D102" s="5"/>
      <c r="E102" s="5"/>
      <c r="F102" s="5"/>
      <c r="G102" s="5"/>
      <c r="H102" s="26"/>
      <c r="I102" s="5"/>
      <c r="J102" s="5"/>
      <c r="K102" s="5"/>
      <c r="L102" s="5"/>
      <c r="M102" s="26"/>
      <c r="N102" s="5"/>
      <c r="O102" s="5"/>
      <c r="P102" s="5"/>
      <c r="Q102" s="5"/>
      <c r="R102" s="26"/>
      <c r="S102" s="5"/>
      <c r="T102" s="5"/>
      <c r="U102" s="5"/>
      <c r="V102" s="5"/>
      <c r="W102" s="26"/>
      <c r="X102" s="5"/>
      <c r="Y102" s="5"/>
      <c r="Z102" s="5"/>
      <c r="AA102" s="5"/>
      <c r="AB102" s="26"/>
      <c r="AC102" s="5"/>
      <c r="AD102" s="5"/>
      <c r="AE102" s="5"/>
      <c r="AF102" s="5"/>
      <c r="AG102" s="26"/>
      <c r="AH102" s="5"/>
      <c r="AI102" s="5"/>
      <c r="AJ102" s="5"/>
      <c r="AK102" s="5"/>
      <c r="AL102" s="26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Q102" s="5"/>
      <c r="BR102" s="5"/>
      <c r="BS102" s="5"/>
      <c r="BT102" s="5"/>
    </row>
    <row r="103" spans="3:72" x14ac:dyDescent="0.25">
      <c r="C103" s="27"/>
      <c r="D103" s="6"/>
      <c r="E103" s="6"/>
      <c r="F103" s="6"/>
      <c r="G103" s="6"/>
      <c r="H103" s="27"/>
      <c r="I103" s="6"/>
      <c r="J103" s="6"/>
      <c r="K103" s="6"/>
      <c r="L103" s="6"/>
      <c r="M103" s="27"/>
      <c r="N103" s="6"/>
      <c r="O103" s="6"/>
      <c r="P103" s="6"/>
      <c r="Q103" s="6"/>
      <c r="R103" s="27"/>
      <c r="S103" s="6"/>
      <c r="T103" s="6"/>
      <c r="U103" s="6"/>
      <c r="V103" s="6"/>
      <c r="W103" s="27"/>
      <c r="X103" s="6"/>
      <c r="Y103" s="6"/>
      <c r="Z103" s="6"/>
      <c r="AA103" s="6"/>
      <c r="AB103" s="27"/>
      <c r="AC103" s="6"/>
      <c r="AD103" s="6"/>
      <c r="AE103" s="6"/>
      <c r="AF103" s="6"/>
      <c r="AG103" s="27"/>
      <c r="AH103" s="6"/>
      <c r="AI103" s="6"/>
      <c r="AJ103" s="6"/>
      <c r="AK103" s="6"/>
      <c r="AL103" s="27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Q103" s="6"/>
      <c r="BR103" s="6"/>
      <c r="BS103" s="6"/>
      <c r="BT103" s="6"/>
    </row>
    <row r="104" spans="3:72" x14ac:dyDescent="0.25">
      <c r="C104" s="26"/>
      <c r="D104" s="5"/>
      <c r="E104" s="5"/>
      <c r="F104" s="5"/>
      <c r="G104" s="5"/>
      <c r="H104" s="26"/>
      <c r="I104" s="5"/>
      <c r="J104" s="5"/>
      <c r="K104" s="5"/>
      <c r="L104" s="5"/>
      <c r="M104" s="26"/>
      <c r="N104" s="5"/>
      <c r="O104" s="5"/>
      <c r="P104" s="5"/>
      <c r="Q104" s="5"/>
      <c r="R104" s="26"/>
      <c r="S104" s="5"/>
      <c r="T104" s="5"/>
      <c r="U104" s="5"/>
      <c r="V104" s="5"/>
      <c r="W104" s="26"/>
      <c r="X104" s="5"/>
      <c r="Y104" s="5"/>
      <c r="Z104" s="5"/>
      <c r="AA104" s="5"/>
      <c r="AB104" s="26"/>
      <c r="AC104" s="5"/>
      <c r="AD104" s="5"/>
      <c r="AE104" s="5"/>
      <c r="AF104" s="5"/>
      <c r="AG104" s="26"/>
      <c r="AH104" s="5"/>
      <c r="AI104" s="5"/>
      <c r="AJ104" s="5"/>
      <c r="AK104" s="5"/>
      <c r="AL104" s="26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Q104" s="5"/>
      <c r="BR104" s="5"/>
      <c r="BS104" s="5"/>
      <c r="BT104" s="5"/>
    </row>
    <row r="105" spans="3:72" x14ac:dyDescent="0.25">
      <c r="C105" s="26"/>
      <c r="D105" s="5"/>
      <c r="E105" s="5"/>
      <c r="F105" s="5"/>
      <c r="G105" s="5"/>
      <c r="H105" s="26"/>
      <c r="I105" s="5"/>
      <c r="J105" s="5"/>
      <c r="K105" s="5"/>
      <c r="L105" s="5"/>
      <c r="M105" s="26"/>
      <c r="N105" s="5"/>
      <c r="O105" s="5"/>
      <c r="P105" s="5"/>
      <c r="Q105" s="5"/>
      <c r="R105" s="26"/>
      <c r="S105" s="5"/>
      <c r="T105" s="5"/>
      <c r="U105" s="5"/>
      <c r="V105" s="5"/>
      <c r="W105" s="26"/>
      <c r="X105" s="5"/>
      <c r="Y105" s="5"/>
      <c r="Z105" s="5"/>
      <c r="AA105" s="5"/>
      <c r="AB105" s="26"/>
      <c r="AC105" s="5"/>
      <c r="AD105" s="5"/>
      <c r="AE105" s="5"/>
      <c r="AF105" s="5"/>
      <c r="AG105" s="26"/>
      <c r="AH105" s="5"/>
      <c r="AI105" s="5"/>
      <c r="AJ105" s="5"/>
      <c r="AK105" s="5"/>
      <c r="AL105" s="26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Q105" s="5"/>
      <c r="BR105" s="5"/>
      <c r="BS105" s="5"/>
      <c r="BT105" s="5"/>
    </row>
    <row r="106" spans="3:72" x14ac:dyDescent="0.25">
      <c r="C106" s="26"/>
      <c r="D106" s="5"/>
      <c r="E106" s="5"/>
      <c r="F106" s="5"/>
      <c r="G106" s="5"/>
      <c r="H106" s="26"/>
      <c r="I106" s="5"/>
      <c r="J106" s="5"/>
      <c r="K106" s="5"/>
      <c r="L106" s="5"/>
      <c r="M106" s="26"/>
      <c r="N106" s="5"/>
      <c r="O106" s="5"/>
      <c r="P106" s="5"/>
      <c r="Q106" s="5"/>
      <c r="R106" s="26"/>
      <c r="S106" s="5"/>
      <c r="T106" s="5"/>
      <c r="U106" s="5"/>
      <c r="V106" s="5"/>
      <c r="W106" s="26"/>
      <c r="X106" s="5"/>
      <c r="Y106" s="5"/>
      <c r="Z106" s="5"/>
      <c r="AA106" s="5"/>
      <c r="AB106" s="26"/>
      <c r="AC106" s="5"/>
      <c r="AD106" s="5"/>
      <c r="AE106" s="5"/>
      <c r="AF106" s="5"/>
      <c r="AG106" s="26"/>
      <c r="AH106" s="5"/>
      <c r="AI106" s="5"/>
      <c r="AJ106" s="5"/>
      <c r="AK106" s="5"/>
      <c r="AL106" s="26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Q106" s="5"/>
      <c r="BR106" s="5"/>
      <c r="BS106" s="5"/>
      <c r="BT106" s="5"/>
    </row>
    <row r="107" spans="3:72" x14ac:dyDescent="0.25">
      <c r="C107" s="28"/>
      <c r="H107" s="28"/>
      <c r="M107" s="28"/>
      <c r="R107" s="28"/>
      <c r="W107" s="28"/>
      <c r="AB107" s="28"/>
      <c r="AG107" s="28"/>
      <c r="AL107" s="28"/>
    </row>
    <row r="108" spans="3:72" x14ac:dyDescent="0.25">
      <c r="C108" s="28"/>
      <c r="H108" s="28"/>
      <c r="M108" s="28"/>
      <c r="R108" s="28"/>
      <c r="W108" s="28"/>
      <c r="AB108" s="28"/>
      <c r="AG108" s="28"/>
      <c r="AL108" s="28"/>
    </row>
    <row r="109" spans="3:72" x14ac:dyDescent="0.25">
      <c r="C109" s="28"/>
      <c r="H109" s="28"/>
      <c r="M109" s="28"/>
      <c r="R109" s="28"/>
      <c r="W109" s="28"/>
      <c r="AB109" s="28"/>
      <c r="AG109" s="28"/>
      <c r="AL109" s="28"/>
    </row>
    <row r="110" spans="3:72" x14ac:dyDescent="0.25">
      <c r="C110" s="28"/>
      <c r="H110" s="28"/>
      <c r="M110" s="28"/>
      <c r="R110" s="28"/>
      <c r="W110" s="28"/>
      <c r="AB110" s="28"/>
      <c r="AG110" s="28"/>
      <c r="AL110" s="28"/>
    </row>
    <row r="111" spans="3:72" x14ac:dyDescent="0.25">
      <c r="C111" s="28"/>
      <c r="H111" s="28"/>
      <c r="M111" s="28"/>
      <c r="R111" s="28"/>
      <c r="W111" s="28"/>
      <c r="AB111" s="28"/>
      <c r="AG111" s="28"/>
      <c r="AL111" s="28"/>
    </row>
    <row r="112" spans="3:72" x14ac:dyDescent="0.25">
      <c r="C112" s="28"/>
      <c r="H112" s="28"/>
      <c r="M112" s="28"/>
      <c r="R112" s="28"/>
      <c r="W112" s="28"/>
      <c r="AB112" s="28"/>
      <c r="AG112" s="28"/>
      <c r="AL112" s="28"/>
    </row>
  </sheetData>
  <printOptions horizontalCentered="1" verticalCentered="1"/>
  <pageMargins left="0" right="0" top="0.55118110236220474" bottom="0" header="0" footer="0"/>
  <pageSetup paperSize="9" scale="51" orientation="portrait" r:id="rId1"/>
  <colBreaks count="8" manualBreakCount="8">
    <brk id="12" max="75" man="1"/>
    <brk id="22" max="75" man="1"/>
    <brk id="32" max="75" man="1"/>
    <brk id="42" max="75" man="1"/>
    <brk id="52" max="75" man="1"/>
    <brk id="62" max="75" man="1"/>
    <brk id="72" max="75" man="1"/>
    <brk id="82" max="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10</vt:i4>
      </vt:variant>
    </vt:vector>
  </HeadingPairs>
  <TitlesOfParts>
    <vt:vector size="16" baseType="lpstr">
      <vt:lpstr>GUIA</vt:lpstr>
      <vt:lpstr>Gráficas</vt:lpstr>
      <vt:lpstr>CUADRO 1</vt:lpstr>
      <vt:lpstr>CUADRO 2</vt:lpstr>
      <vt:lpstr>CUADRO 3</vt:lpstr>
      <vt:lpstr>CUADRO 4</vt:lpstr>
      <vt:lpstr>'CUADRO 1'!Área_de_impresión</vt:lpstr>
      <vt:lpstr>'CUADRO 2'!Área_de_impresión</vt:lpstr>
      <vt:lpstr>'CUADRO 3'!Área_de_impresión</vt:lpstr>
      <vt:lpstr>'CUADRO 4'!Área_de_impresión</vt:lpstr>
      <vt:lpstr>Gráficas!Área_de_impresión</vt:lpstr>
      <vt:lpstr>'CUADRO 1'!Títulos_a_imprimir</vt:lpstr>
      <vt:lpstr>'CUADRO 2'!Títulos_a_imprimir</vt:lpstr>
      <vt:lpstr>'CUADRO 3'!Títulos_a_imprimir</vt:lpstr>
      <vt:lpstr>'CUADRO 4'!Títulos_a_imprimir</vt:lpstr>
      <vt:lpstr>Gráficas!Títulos_a_imprimir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Fernando Pérez Vásquez</dc:creator>
  <cp:lastModifiedBy>Daniel Andrés Santizo Coronado</cp:lastModifiedBy>
  <cp:lastPrinted>2019-10-08T20:41:43Z</cp:lastPrinted>
  <dcterms:created xsi:type="dcterms:W3CDTF">2012-12-11T16:45:35Z</dcterms:created>
  <dcterms:modified xsi:type="dcterms:W3CDTF">2019-10-08T21:57:36Z</dcterms:modified>
</cp:coreProperties>
</file>