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040" windowWidth="15600" windowHeight="6270" tabRatio="505"/>
  </bookViews>
  <sheets>
    <sheet name="IMAE agregado" sheetId="9" r:id="rId1"/>
    <sheet name="Gráfico1" sheetId="26" r:id="rId2"/>
    <sheet name="Gráficas IMAE agregado" sheetId="23" r:id="rId3"/>
    <sheet name="IMAE componentes" sheetId="24" r:id="rId4"/>
    <sheet name="Gráficas IMAE componentes" sheetId="25" r:id="rId5"/>
  </sheets>
  <definedNames>
    <definedName name="_xlnm.Print_Area" localSheetId="2">'Gráficas IMAE agregado'!$A$1:$N$60</definedName>
    <definedName name="_xlnm.Print_Area" localSheetId="4">'Gráficas IMAE componentes'!$A$1:$O$101</definedName>
    <definedName name="_xlnm.Print_Area" localSheetId="0">'IMAE agregado'!$A$1:$N$238</definedName>
    <definedName name="_xlnm.Print_Area" localSheetId="3">'IMAE componentes'!$AW$1:$BK$230,'IMAE componentes'!$AG$1:$AU$230,'IMAE componentes'!$Q$1:$AE$230,'IMAE componentes'!$A$1:$O$230</definedName>
    <definedName name="desest">OFFSET('IMAE agregado'!#REF!,0,0,COUNT('IMAE agregado'!#REF!))</definedName>
    <definedName name="original">OFFSET('IMAE agregado'!$C$129,0,0,COUNT('IMAE agregado'!$C$128:$C$236))</definedName>
    <definedName name="Tendencia">OFFSET('IMAE agregado'!$E$129,0,0,COUNT('IMAE agregado'!$E$129:$E$236))</definedName>
  </definedNames>
  <calcPr calcId="145621"/>
</workbook>
</file>

<file path=xl/calcChain.xml><?xml version="1.0" encoding="utf-8"?>
<calcChain xmlns="http://schemas.openxmlformats.org/spreadsheetml/2006/main">
  <c r="D338" i="25" l="1"/>
  <c r="B338" i="25"/>
  <c r="C232" i="9" l="1"/>
  <c r="BK229" i="24"/>
  <c r="BJ229" i="24"/>
  <c r="BI229" i="24"/>
  <c r="BH229" i="24"/>
  <c r="BG229" i="24"/>
  <c r="BF229" i="24"/>
  <c r="BE229" i="24"/>
  <c r="BD229" i="24"/>
  <c r="BC229" i="24"/>
  <c r="BB229" i="24"/>
  <c r="BA229" i="24"/>
  <c r="AZ229" i="24"/>
  <c r="AY229" i="24"/>
  <c r="AX229" i="24"/>
  <c r="BK228" i="24"/>
  <c r="BJ228" i="24"/>
  <c r="BI228" i="24"/>
  <c r="BH228" i="24"/>
  <c r="BG228" i="24"/>
  <c r="BF228" i="24"/>
  <c r="BE228" i="24"/>
  <c r="BD228" i="24"/>
  <c r="BC228" i="24"/>
  <c r="BB228" i="24"/>
  <c r="BA228" i="24"/>
  <c r="AZ228" i="24"/>
  <c r="AY228" i="24"/>
  <c r="AX228" i="24"/>
  <c r="BK227" i="24"/>
  <c r="BJ227" i="24"/>
  <c r="BI227" i="24"/>
  <c r="BH227" i="24"/>
  <c r="BG227" i="24"/>
  <c r="BF227" i="24"/>
  <c r="BE227" i="24"/>
  <c r="BD227" i="24"/>
  <c r="BC227" i="24"/>
  <c r="BB227" i="24"/>
  <c r="BA227" i="24"/>
  <c r="AZ227" i="24"/>
  <c r="AY227" i="24"/>
  <c r="AX227" i="24"/>
  <c r="AE229" i="24"/>
  <c r="AD229" i="24"/>
  <c r="AC229" i="24"/>
  <c r="AB229" i="24"/>
  <c r="AA229" i="24"/>
  <c r="Z229" i="24"/>
  <c r="Y229" i="24"/>
  <c r="X229" i="24"/>
  <c r="W229" i="24"/>
  <c r="V229" i="24"/>
  <c r="U229" i="24"/>
  <c r="T229" i="24"/>
  <c r="S229" i="24"/>
  <c r="R229" i="24"/>
  <c r="AE228" i="24"/>
  <c r="AD228" i="24"/>
  <c r="AC228" i="24"/>
  <c r="AB228" i="24"/>
  <c r="AA228" i="24"/>
  <c r="Z228" i="24"/>
  <c r="Y228" i="24"/>
  <c r="X228" i="24"/>
  <c r="W228" i="24"/>
  <c r="V228" i="24"/>
  <c r="U228" i="24"/>
  <c r="T228" i="24"/>
  <c r="S228" i="24"/>
  <c r="R228" i="24"/>
  <c r="AE227" i="24"/>
  <c r="AD227" i="24"/>
  <c r="AC227" i="24"/>
  <c r="AB227" i="24"/>
  <c r="AA227" i="24"/>
  <c r="Z227" i="24"/>
  <c r="Y227" i="24"/>
  <c r="X227" i="24"/>
  <c r="W227" i="24"/>
  <c r="V227" i="24"/>
  <c r="U227" i="24"/>
  <c r="T227" i="24"/>
  <c r="S227" i="24"/>
  <c r="R227" i="24"/>
  <c r="D337" i="25" l="1"/>
  <c r="D336" i="25"/>
  <c r="D335" i="25"/>
  <c r="D334" i="25"/>
  <c r="D333" i="25"/>
  <c r="B337" i="25"/>
  <c r="B336" i="25"/>
  <c r="B335" i="25"/>
  <c r="B334" i="25"/>
  <c r="B333" i="25"/>
  <c r="BK226" i="24" l="1"/>
  <c r="BJ226" i="24"/>
  <c r="BI226" i="24"/>
  <c r="BH226" i="24"/>
  <c r="BG226" i="24"/>
  <c r="BF226" i="24"/>
  <c r="BE226" i="24"/>
  <c r="BD226" i="24"/>
  <c r="BC226" i="24"/>
  <c r="BB226" i="24"/>
  <c r="BA226" i="24"/>
  <c r="AZ226" i="24"/>
  <c r="AY226" i="24"/>
  <c r="AX226" i="24"/>
  <c r="AE226" i="24"/>
  <c r="AD226" i="24"/>
  <c r="AC226" i="24"/>
  <c r="AB226" i="24"/>
  <c r="AA226" i="24"/>
  <c r="Z226" i="24"/>
  <c r="Y226" i="24"/>
  <c r="X226" i="24"/>
  <c r="W226" i="24"/>
  <c r="V226" i="24"/>
  <c r="U226" i="24"/>
  <c r="T226" i="24"/>
  <c r="S226" i="24"/>
  <c r="R226" i="24"/>
  <c r="BK225" i="24"/>
  <c r="BJ225" i="24"/>
  <c r="BI225" i="24"/>
  <c r="BH225" i="24"/>
  <c r="BG225" i="24"/>
  <c r="BF225" i="24"/>
  <c r="BE225" i="24"/>
  <c r="BD225" i="24"/>
  <c r="BC225" i="24"/>
  <c r="BB225" i="24"/>
  <c r="BA225" i="24"/>
  <c r="AZ225" i="24"/>
  <c r="AY225" i="24"/>
  <c r="AX225" i="24"/>
  <c r="AE225" i="24"/>
  <c r="AD225" i="24"/>
  <c r="AC225" i="24"/>
  <c r="AB225" i="24"/>
  <c r="AA225" i="24"/>
  <c r="Z225" i="24"/>
  <c r="Y225" i="24"/>
  <c r="X225" i="24"/>
  <c r="W225" i="24"/>
  <c r="V225" i="24"/>
  <c r="U225" i="24"/>
  <c r="T225" i="24"/>
  <c r="S225" i="24"/>
  <c r="R225" i="24"/>
  <c r="BK224" i="24"/>
  <c r="BJ224" i="24"/>
  <c r="BI224" i="24"/>
  <c r="BH224" i="24"/>
  <c r="BG224" i="24"/>
  <c r="BF224" i="24"/>
  <c r="BE224" i="24"/>
  <c r="BD224" i="24"/>
  <c r="BC224" i="24"/>
  <c r="BB224" i="24"/>
  <c r="BA224" i="24"/>
  <c r="AZ224" i="24"/>
  <c r="AY224" i="24"/>
  <c r="AX224" i="24"/>
  <c r="AE224" i="24"/>
  <c r="AD224" i="24"/>
  <c r="AC224" i="24"/>
  <c r="AB224" i="24"/>
  <c r="AA224" i="24"/>
  <c r="Z224" i="24"/>
  <c r="Y224" i="24"/>
  <c r="X224" i="24"/>
  <c r="W224" i="24"/>
  <c r="V224" i="24"/>
  <c r="U224" i="24"/>
  <c r="T224" i="24"/>
  <c r="S224" i="24"/>
  <c r="R224" i="24"/>
  <c r="D332" i="25" l="1"/>
  <c r="D331" i="25"/>
  <c r="D330" i="25"/>
  <c r="B332" i="25"/>
  <c r="B331" i="25"/>
  <c r="B330" i="25"/>
  <c r="BK223" i="24" l="1"/>
  <c r="BJ223" i="24"/>
  <c r="BI223" i="24"/>
  <c r="BH223" i="24"/>
  <c r="BG223" i="24"/>
  <c r="BF223" i="24"/>
  <c r="BE223" i="24"/>
  <c r="BD223" i="24"/>
  <c r="BC223" i="24"/>
  <c r="BB223" i="24"/>
  <c r="BA223" i="24"/>
  <c r="AZ223" i="24"/>
  <c r="AY223" i="24"/>
  <c r="AX223" i="24"/>
  <c r="BK222" i="24"/>
  <c r="BJ222" i="24"/>
  <c r="BI222" i="24"/>
  <c r="BH222" i="24"/>
  <c r="BG222" i="24"/>
  <c r="BF222" i="24"/>
  <c r="BE222" i="24"/>
  <c r="BD222" i="24"/>
  <c r="BC222" i="24"/>
  <c r="BB222" i="24"/>
  <c r="BA222" i="24"/>
  <c r="AZ222" i="24"/>
  <c r="AY222" i="24"/>
  <c r="AX222" i="24"/>
  <c r="BK221" i="24"/>
  <c r="BJ221" i="24"/>
  <c r="BI221" i="24"/>
  <c r="BH221" i="24"/>
  <c r="BG221" i="24"/>
  <c r="BF221" i="24"/>
  <c r="BE221" i="24"/>
  <c r="BD221" i="24"/>
  <c r="BC221" i="24"/>
  <c r="BB221" i="24"/>
  <c r="BA221" i="24"/>
  <c r="AZ221" i="24"/>
  <c r="AY221" i="24"/>
  <c r="AX221" i="24"/>
  <c r="AE223" i="24"/>
  <c r="AD223" i="24"/>
  <c r="AC223" i="24"/>
  <c r="AB223" i="24"/>
  <c r="AA223" i="24"/>
  <c r="Z223" i="24"/>
  <c r="Y223" i="24"/>
  <c r="X223" i="24"/>
  <c r="W223" i="24"/>
  <c r="V223" i="24"/>
  <c r="U223" i="24"/>
  <c r="T223" i="24"/>
  <c r="S223" i="24"/>
  <c r="R223" i="24"/>
  <c r="AE222" i="24"/>
  <c r="AD222" i="24"/>
  <c r="AC222" i="24"/>
  <c r="AB222" i="24"/>
  <c r="AA222" i="24"/>
  <c r="Z222" i="24"/>
  <c r="Y222" i="24"/>
  <c r="X222" i="24"/>
  <c r="W222" i="24"/>
  <c r="V222" i="24"/>
  <c r="U222" i="24"/>
  <c r="T222" i="24"/>
  <c r="S222" i="24"/>
  <c r="R222" i="24"/>
  <c r="AE221" i="24"/>
  <c r="AD221" i="24"/>
  <c r="AC221" i="24"/>
  <c r="AB221" i="24"/>
  <c r="AA221" i="24"/>
  <c r="Z221" i="24"/>
  <c r="Y221" i="24"/>
  <c r="X221" i="24"/>
  <c r="W221" i="24"/>
  <c r="V221" i="24"/>
  <c r="U221" i="24"/>
  <c r="T221" i="24"/>
  <c r="S221" i="24"/>
  <c r="R221" i="24"/>
  <c r="E236" i="9" l="1"/>
  <c r="E235" i="9"/>
  <c r="E234" i="9"/>
  <c r="E233" i="9"/>
  <c r="E232" i="9"/>
  <c r="E231" i="9"/>
  <c r="E230" i="9"/>
  <c r="E229" i="9"/>
  <c r="E228" i="9"/>
  <c r="E227" i="9"/>
  <c r="E226" i="9"/>
  <c r="E225" i="9"/>
  <c r="C236" i="9"/>
  <c r="C235" i="9"/>
  <c r="C234" i="9"/>
  <c r="C233" i="9"/>
  <c r="C231" i="9"/>
  <c r="C230" i="9"/>
  <c r="C229" i="9"/>
  <c r="C228" i="9"/>
  <c r="C227" i="9"/>
  <c r="C226" i="9"/>
  <c r="C225" i="9"/>
  <c r="C224" i="9" l="1"/>
  <c r="C223" i="9"/>
  <c r="C222" i="9"/>
  <c r="C221" i="9"/>
  <c r="C220" i="9"/>
  <c r="C219" i="9"/>
  <c r="C218" i="9"/>
  <c r="C217" i="9"/>
  <c r="C216" i="9"/>
  <c r="C215" i="9"/>
  <c r="C214" i="9"/>
  <c r="C213" i="9"/>
  <c r="C212" i="9"/>
  <c r="C211" i="9"/>
  <c r="C210" i="9"/>
  <c r="C209" i="9"/>
  <c r="C208" i="9"/>
  <c r="C207" i="9"/>
  <c r="C206" i="9"/>
  <c r="C205" i="9"/>
  <c r="C204" i="9"/>
  <c r="C203" i="9"/>
  <c r="C202" i="9"/>
  <c r="C201" i="9"/>
  <c r="C200" i="9"/>
  <c r="C199" i="9"/>
  <c r="C198" i="9"/>
  <c r="C197" i="9"/>
  <c r="C196" i="9"/>
  <c r="C195" i="9"/>
  <c r="C194" i="9"/>
  <c r="C193" i="9"/>
  <c r="C192" i="9"/>
  <c r="C191" i="9"/>
  <c r="C190" i="9"/>
  <c r="C189" i="9"/>
  <c r="C188" i="9"/>
  <c r="C187" i="9"/>
  <c r="C186" i="9"/>
  <c r="C185" i="9"/>
  <c r="C184" i="9"/>
  <c r="C183" i="9"/>
  <c r="C182" i="9"/>
  <c r="C181" i="9"/>
  <c r="C180" i="9"/>
  <c r="C179" i="9"/>
  <c r="C178" i="9"/>
  <c r="C177" i="9"/>
  <c r="C176" i="9"/>
  <c r="C175" i="9"/>
  <c r="C174" i="9"/>
  <c r="C173" i="9"/>
  <c r="C172" i="9"/>
  <c r="C171" i="9"/>
  <c r="C170" i="9"/>
  <c r="C169" i="9"/>
  <c r="C168" i="9"/>
  <c r="C167" i="9"/>
  <c r="C166" i="9"/>
  <c r="C165" i="9"/>
  <c r="C164" i="9"/>
  <c r="C163" i="9"/>
  <c r="C162" i="9"/>
  <c r="C161" i="9"/>
  <c r="C160" i="9"/>
  <c r="C159" i="9"/>
  <c r="C158" i="9"/>
  <c r="C157" i="9"/>
  <c r="C156" i="9"/>
  <c r="C155" i="9"/>
  <c r="C154" i="9"/>
  <c r="C153" i="9"/>
  <c r="C152" i="9"/>
  <c r="C151" i="9"/>
  <c r="C150" i="9"/>
  <c r="C149" i="9"/>
  <c r="C148" i="9"/>
  <c r="C147" i="9"/>
  <c r="C146" i="9"/>
  <c r="C145" i="9"/>
  <c r="C144" i="9"/>
  <c r="C143" i="9"/>
  <c r="C142" i="9"/>
  <c r="C141" i="9"/>
  <c r="C140" i="9"/>
  <c r="C139" i="9"/>
  <c r="C138" i="9"/>
  <c r="C137" i="9"/>
  <c r="C136" i="9"/>
  <c r="C135" i="9"/>
  <c r="C134" i="9"/>
  <c r="C133" i="9"/>
  <c r="C132" i="9"/>
  <c r="C131" i="9"/>
  <c r="C130" i="9"/>
  <c r="C129" i="9"/>
  <c r="C128" i="9"/>
  <c r="C127" i="9"/>
  <c r="C126" i="9"/>
  <c r="C125" i="9"/>
  <c r="C124" i="9"/>
  <c r="C123" i="9"/>
  <c r="C122" i="9"/>
  <c r="C121" i="9"/>
  <c r="C120" i="9"/>
  <c r="C119" i="9"/>
  <c r="C118" i="9"/>
  <c r="C117" i="9"/>
  <c r="C116" i="9"/>
  <c r="C115" i="9"/>
  <c r="C114" i="9"/>
  <c r="C113" i="9"/>
  <c r="C112" i="9"/>
  <c r="C111" i="9"/>
  <c r="C110" i="9"/>
  <c r="C109" i="9"/>
  <c r="C108" i="9"/>
  <c r="C107" i="9"/>
  <c r="C106" i="9"/>
  <c r="C105" i="9"/>
  <c r="C104" i="9"/>
  <c r="C103" i="9"/>
  <c r="C102" i="9"/>
  <c r="C101" i="9"/>
  <c r="C100" i="9"/>
  <c r="C99" i="9"/>
  <c r="C98" i="9"/>
  <c r="C97" i="9"/>
  <c r="C96" i="9"/>
  <c r="C95" i="9"/>
  <c r="C94" i="9"/>
  <c r="C93" i="9"/>
  <c r="C92" i="9"/>
  <c r="C91" i="9"/>
  <c r="C90" i="9"/>
  <c r="C89" i="9"/>
  <c r="C88" i="9"/>
  <c r="C87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117" i="25" l="1" a="1"/>
  <c r="C118" i="25" l="1"/>
  <c r="C126" i="25"/>
  <c r="C134" i="25"/>
  <c r="C142" i="25"/>
  <c r="C150" i="25"/>
  <c r="C158" i="25"/>
  <c r="C166" i="25"/>
  <c r="C174" i="25"/>
  <c r="C182" i="25"/>
  <c r="C190" i="25"/>
  <c r="C198" i="25"/>
  <c r="C206" i="25"/>
  <c r="C214" i="25"/>
  <c r="C222" i="25"/>
  <c r="C230" i="25"/>
  <c r="C238" i="25"/>
  <c r="C246" i="25"/>
  <c r="C254" i="25"/>
  <c r="C262" i="25"/>
  <c r="C270" i="25"/>
  <c r="C278" i="25"/>
  <c r="C286" i="25"/>
  <c r="C294" i="25"/>
  <c r="C302" i="25"/>
  <c r="C310" i="25"/>
  <c r="C318" i="25"/>
  <c r="C326" i="25"/>
  <c r="C119" i="25"/>
  <c r="C127" i="25"/>
  <c r="C135" i="25"/>
  <c r="C143" i="25"/>
  <c r="C151" i="25"/>
  <c r="C159" i="25"/>
  <c r="C167" i="25"/>
  <c r="C175" i="25"/>
  <c r="C183" i="25"/>
  <c r="C191" i="25"/>
  <c r="C199" i="25"/>
  <c r="C207" i="25"/>
  <c r="C215" i="25"/>
  <c r="C223" i="25"/>
  <c r="C231" i="25"/>
  <c r="C239" i="25"/>
  <c r="C247" i="25"/>
  <c r="C255" i="25"/>
  <c r="C263" i="25"/>
  <c r="C271" i="25"/>
  <c r="C279" i="25"/>
  <c r="C287" i="25"/>
  <c r="C295" i="25"/>
  <c r="C303" i="25"/>
  <c r="C311" i="25"/>
  <c r="C319" i="25"/>
  <c r="C327" i="25"/>
  <c r="C120" i="25"/>
  <c r="C128" i="25"/>
  <c r="C136" i="25"/>
  <c r="C144" i="25"/>
  <c r="C152" i="25"/>
  <c r="C160" i="25"/>
  <c r="C168" i="25"/>
  <c r="C176" i="25"/>
  <c r="C184" i="25"/>
  <c r="C192" i="25"/>
  <c r="C200" i="25"/>
  <c r="C208" i="25"/>
  <c r="C216" i="25"/>
  <c r="C224" i="25"/>
  <c r="C232" i="25"/>
  <c r="C240" i="25"/>
  <c r="C248" i="25"/>
  <c r="C256" i="25"/>
  <c r="C264" i="25"/>
  <c r="C272" i="25"/>
  <c r="C280" i="25"/>
  <c r="C288" i="25"/>
  <c r="C296" i="25"/>
  <c r="C304" i="25"/>
  <c r="C312" i="25"/>
  <c r="C320" i="25"/>
  <c r="C328" i="25"/>
  <c r="C121" i="25"/>
  <c r="C129" i="25"/>
  <c r="C137" i="25"/>
  <c r="C145" i="25"/>
  <c r="C325" i="25"/>
  <c r="C314" i="25"/>
  <c r="C300" i="25"/>
  <c r="C289" i="25"/>
  <c r="C275" i="25"/>
  <c r="C261" i="25"/>
  <c r="C250" i="25"/>
  <c r="C236" i="25"/>
  <c r="C225" i="25"/>
  <c r="C211" i="25"/>
  <c r="C197" i="25"/>
  <c r="C186" i="25"/>
  <c r="C172" i="25"/>
  <c r="C161" i="25"/>
  <c r="C147" i="25"/>
  <c r="C131" i="25"/>
  <c r="C324" i="25"/>
  <c r="C313" i="25"/>
  <c r="C299" i="25"/>
  <c r="C285" i="25"/>
  <c r="C274" i="25"/>
  <c r="C260" i="25"/>
  <c r="C249" i="25"/>
  <c r="C235" i="25"/>
  <c r="C221" i="25"/>
  <c r="C210" i="25"/>
  <c r="C196" i="25"/>
  <c r="C185" i="25"/>
  <c r="C171" i="25"/>
  <c r="C157" i="25"/>
  <c r="C146" i="25"/>
  <c r="C130" i="25"/>
  <c r="C323" i="25"/>
  <c r="C309" i="25"/>
  <c r="C298" i="25"/>
  <c r="C284" i="25"/>
  <c r="C273" i="25"/>
  <c r="C259" i="25"/>
  <c r="C245" i="25"/>
  <c r="C234" i="25"/>
  <c r="C220" i="25"/>
  <c r="C209" i="25"/>
  <c r="C195" i="25"/>
  <c r="C181" i="25"/>
  <c r="C170" i="25"/>
  <c r="C156" i="25"/>
  <c r="C141" i="25"/>
  <c r="C125" i="25"/>
  <c r="C322" i="25"/>
  <c r="C308" i="25"/>
  <c r="C297" i="25"/>
  <c r="C283" i="25"/>
  <c r="C269" i="25"/>
  <c r="C258" i="25"/>
  <c r="C244" i="25"/>
  <c r="C233" i="25"/>
  <c r="C219" i="25"/>
  <c r="C205" i="25"/>
  <c r="C194" i="25"/>
  <c r="C180" i="25"/>
  <c r="C169" i="25"/>
  <c r="C155" i="25"/>
  <c r="C140" i="25"/>
  <c r="C124" i="25"/>
  <c r="C321" i="25"/>
  <c r="C307" i="25"/>
  <c r="C293" i="25"/>
  <c r="C282" i="25"/>
  <c r="C268" i="25"/>
  <c r="C257" i="25"/>
  <c r="C243" i="25"/>
  <c r="C229" i="25"/>
  <c r="C218" i="25"/>
  <c r="C204" i="25"/>
  <c r="C193" i="25"/>
  <c r="C179" i="25"/>
  <c r="C165" i="25"/>
  <c r="C154" i="25"/>
  <c r="C139" i="25"/>
  <c r="C123" i="25"/>
  <c r="C317" i="25"/>
  <c r="C306" i="25"/>
  <c r="C292" i="25"/>
  <c r="C281" i="25"/>
  <c r="C267" i="25"/>
  <c r="C253" i="25"/>
  <c r="C242" i="25"/>
  <c r="C228" i="25"/>
  <c r="C217" i="25"/>
  <c r="C203" i="25"/>
  <c r="C189" i="25"/>
  <c r="C178" i="25"/>
  <c r="C164" i="25"/>
  <c r="C153" i="25"/>
  <c r="C138" i="25"/>
  <c r="C122" i="25"/>
  <c r="C330" i="25"/>
  <c r="C316" i="25"/>
  <c r="C305" i="25"/>
  <c r="C291" i="25"/>
  <c r="C277" i="25"/>
  <c r="C266" i="25"/>
  <c r="C252" i="25"/>
  <c r="C241" i="25"/>
  <c r="C227" i="25"/>
  <c r="C213" i="25"/>
  <c r="C202" i="25"/>
  <c r="C188" i="25"/>
  <c r="C177" i="25"/>
  <c r="C163" i="25"/>
  <c r="C149" i="25"/>
  <c r="C133" i="25"/>
  <c r="C117" i="25"/>
  <c r="C329" i="25"/>
  <c r="C315" i="25"/>
  <c r="C301" i="25"/>
  <c r="C290" i="25"/>
  <c r="C276" i="25"/>
  <c r="C265" i="25"/>
  <c r="C251" i="25"/>
  <c r="C237" i="25"/>
  <c r="C226" i="25"/>
  <c r="C212" i="25"/>
  <c r="C201" i="25"/>
  <c r="C187" i="25"/>
  <c r="C173" i="25"/>
  <c r="C162" i="25"/>
  <c r="C148" i="25"/>
  <c r="C132" i="25"/>
  <c r="D329" i="25" l="1"/>
  <c r="D328" i="25"/>
  <c r="D327" i="25"/>
  <c r="B329" i="25"/>
  <c r="B328" i="25"/>
  <c r="B327" i="25"/>
  <c r="F330" i="25"/>
  <c r="F329" i="25"/>
  <c r="F327" i="25"/>
  <c r="F328" i="25" l="1"/>
  <c r="BK220" i="24"/>
  <c r="BJ220" i="24"/>
  <c r="BI220" i="24"/>
  <c r="BH220" i="24"/>
  <c r="BG220" i="24"/>
  <c r="BF220" i="24"/>
  <c r="BE220" i="24"/>
  <c r="BD220" i="24"/>
  <c r="BC220" i="24"/>
  <c r="BB220" i="24"/>
  <c r="BA220" i="24"/>
  <c r="AZ220" i="24"/>
  <c r="AY220" i="24"/>
  <c r="AX220" i="24"/>
  <c r="AE220" i="24"/>
  <c r="AD220" i="24"/>
  <c r="AC220" i="24"/>
  <c r="AB220" i="24"/>
  <c r="AA220" i="24"/>
  <c r="Z220" i="24"/>
  <c r="Y220" i="24"/>
  <c r="X220" i="24"/>
  <c r="W220" i="24"/>
  <c r="V220" i="24"/>
  <c r="U220" i="24"/>
  <c r="T220" i="24"/>
  <c r="S220" i="24"/>
  <c r="R220" i="24"/>
  <c r="BK219" i="24"/>
  <c r="BJ219" i="24"/>
  <c r="BI219" i="24"/>
  <c r="BH219" i="24"/>
  <c r="BG219" i="24"/>
  <c r="BF219" i="24"/>
  <c r="BE219" i="24"/>
  <c r="BD219" i="24"/>
  <c r="BC219" i="24"/>
  <c r="BB219" i="24"/>
  <c r="BA219" i="24"/>
  <c r="AZ219" i="24"/>
  <c r="AY219" i="24"/>
  <c r="AX219" i="24"/>
  <c r="AE219" i="24"/>
  <c r="AD219" i="24"/>
  <c r="AC219" i="24"/>
  <c r="AB219" i="24"/>
  <c r="AA219" i="24"/>
  <c r="Z219" i="24"/>
  <c r="Y219" i="24"/>
  <c r="X219" i="24"/>
  <c r="W219" i="24"/>
  <c r="V219" i="24"/>
  <c r="U219" i="24"/>
  <c r="T219" i="24"/>
  <c r="S219" i="24"/>
  <c r="R219" i="24"/>
  <c r="BK218" i="24"/>
  <c r="BJ218" i="24"/>
  <c r="BI218" i="24"/>
  <c r="BH218" i="24"/>
  <c r="BG218" i="24"/>
  <c r="BF218" i="24"/>
  <c r="BE218" i="24"/>
  <c r="BD218" i="24"/>
  <c r="BC218" i="24"/>
  <c r="BB218" i="24"/>
  <c r="BA218" i="24"/>
  <c r="AZ218" i="24"/>
  <c r="AY218" i="24"/>
  <c r="AX218" i="24"/>
  <c r="AE218" i="24"/>
  <c r="AD218" i="24"/>
  <c r="AC218" i="24"/>
  <c r="AB218" i="24"/>
  <c r="AA218" i="24"/>
  <c r="Z218" i="24"/>
  <c r="Y218" i="24"/>
  <c r="X218" i="24"/>
  <c r="W218" i="24"/>
  <c r="V218" i="24"/>
  <c r="U218" i="24"/>
  <c r="T218" i="24"/>
  <c r="S218" i="24"/>
  <c r="R218" i="24"/>
  <c r="D326" i="25" l="1"/>
  <c r="G338" i="25" s="1"/>
  <c r="B326" i="25"/>
  <c r="E338" i="25" s="1"/>
  <c r="D325" i="25"/>
  <c r="G337" i="25" s="1"/>
  <c r="B325" i="25"/>
  <c r="E337" i="25" s="1"/>
  <c r="D324" i="25"/>
  <c r="G336" i="25" s="1"/>
  <c r="B324" i="25"/>
  <c r="E336" i="25" s="1"/>
  <c r="D323" i="25"/>
  <c r="G335" i="25" s="1"/>
  <c r="B323" i="25"/>
  <c r="E335" i="25" s="1"/>
  <c r="F324" i="25" l="1"/>
  <c r="F325" i="25"/>
  <c r="F326" i="25"/>
  <c r="BK217" i="24"/>
  <c r="BJ217" i="24"/>
  <c r="BI217" i="24"/>
  <c r="BH217" i="24"/>
  <c r="BG217" i="24"/>
  <c r="BF217" i="24"/>
  <c r="BE217" i="24"/>
  <c r="BD217" i="24"/>
  <c r="BC217" i="24"/>
  <c r="BB217" i="24"/>
  <c r="BA217" i="24"/>
  <c r="AZ217" i="24"/>
  <c r="AY217" i="24"/>
  <c r="AX217" i="24"/>
  <c r="AE217" i="24"/>
  <c r="AD217" i="24"/>
  <c r="AC217" i="24"/>
  <c r="AB217" i="24"/>
  <c r="AA217" i="24"/>
  <c r="Z217" i="24"/>
  <c r="Y217" i="24"/>
  <c r="X217" i="24"/>
  <c r="W217" i="24"/>
  <c r="V217" i="24"/>
  <c r="U217" i="24"/>
  <c r="T217" i="24"/>
  <c r="S217" i="24"/>
  <c r="R217" i="24"/>
  <c r="BK216" i="24"/>
  <c r="BJ216" i="24"/>
  <c r="BI216" i="24"/>
  <c r="BH216" i="24"/>
  <c r="BG216" i="24"/>
  <c r="BF216" i="24"/>
  <c r="BE216" i="24"/>
  <c r="BD216" i="24"/>
  <c r="BC216" i="24"/>
  <c r="BB216" i="24"/>
  <c r="BA216" i="24"/>
  <c r="AZ216" i="24"/>
  <c r="AY216" i="24"/>
  <c r="AX216" i="24"/>
  <c r="AE216" i="24"/>
  <c r="AD216" i="24"/>
  <c r="AC216" i="24"/>
  <c r="AB216" i="24"/>
  <c r="AA216" i="24"/>
  <c r="Z216" i="24"/>
  <c r="Y216" i="24"/>
  <c r="X216" i="24"/>
  <c r="W216" i="24"/>
  <c r="V216" i="24"/>
  <c r="U216" i="24"/>
  <c r="T216" i="24"/>
  <c r="S216" i="24"/>
  <c r="R216" i="24"/>
  <c r="BK215" i="24"/>
  <c r="BJ215" i="24"/>
  <c r="BI215" i="24"/>
  <c r="BH215" i="24"/>
  <c r="BG215" i="24"/>
  <c r="BF215" i="24"/>
  <c r="BE215" i="24"/>
  <c r="BD215" i="24"/>
  <c r="BC215" i="24"/>
  <c r="BB215" i="24"/>
  <c r="BA215" i="24"/>
  <c r="AZ215" i="24"/>
  <c r="AY215" i="24"/>
  <c r="AX215" i="24"/>
  <c r="AE215" i="24"/>
  <c r="AD215" i="24"/>
  <c r="AC215" i="24"/>
  <c r="AB215" i="24"/>
  <c r="AA215" i="24"/>
  <c r="Z215" i="24"/>
  <c r="Y215" i="24"/>
  <c r="X215" i="24"/>
  <c r="W215" i="24"/>
  <c r="V215" i="24"/>
  <c r="U215" i="24"/>
  <c r="T215" i="24"/>
  <c r="S215" i="24"/>
  <c r="R215" i="24"/>
  <c r="D322" i="25" l="1" a="1"/>
  <c r="D322" i="25" s="1"/>
  <c r="G334" i="25" s="1"/>
  <c r="B322" i="25" a="1"/>
  <c r="B322" i="25" s="1"/>
  <c r="E334" i="25" s="1"/>
  <c r="D321" i="25" a="1"/>
  <c r="D321" i="25" s="1"/>
  <c r="G333" i="25" s="1"/>
  <c r="B321" i="25" a="1"/>
  <c r="B321" i="25" s="1"/>
  <c r="E333" i="25" s="1"/>
  <c r="BK214" i="24"/>
  <c r="BJ214" i="24"/>
  <c r="BI214" i="24"/>
  <c r="BH214" i="24"/>
  <c r="BG214" i="24"/>
  <c r="BF214" i="24"/>
  <c r="BE214" i="24"/>
  <c r="BD214" i="24"/>
  <c r="BC214" i="24"/>
  <c r="BB214" i="24"/>
  <c r="BA214" i="24"/>
  <c r="AZ214" i="24"/>
  <c r="AY214" i="24"/>
  <c r="AX214" i="24"/>
  <c r="BK213" i="24"/>
  <c r="BJ213" i="24"/>
  <c r="BI213" i="24"/>
  <c r="BH213" i="24"/>
  <c r="BG213" i="24"/>
  <c r="BF213" i="24"/>
  <c r="BE213" i="24"/>
  <c r="BD213" i="24"/>
  <c r="BC213" i="24"/>
  <c r="BB213" i="24"/>
  <c r="BA213" i="24"/>
  <c r="AZ213" i="24"/>
  <c r="AY213" i="24"/>
  <c r="AX213" i="24"/>
  <c r="BK212" i="24"/>
  <c r="BJ212" i="24"/>
  <c r="BI212" i="24"/>
  <c r="BH212" i="24"/>
  <c r="BG212" i="24"/>
  <c r="BF212" i="24"/>
  <c r="BE212" i="24"/>
  <c r="BD212" i="24"/>
  <c r="BC212" i="24"/>
  <c r="BB212" i="24"/>
  <c r="BA212" i="24"/>
  <c r="AZ212" i="24"/>
  <c r="AY212" i="24"/>
  <c r="AX212" i="24"/>
  <c r="AE214" i="24"/>
  <c r="AD214" i="24"/>
  <c r="AC214" i="24"/>
  <c r="AB214" i="24"/>
  <c r="AA214" i="24"/>
  <c r="Z214" i="24"/>
  <c r="Y214" i="24"/>
  <c r="X214" i="24"/>
  <c r="W214" i="24"/>
  <c r="V214" i="24"/>
  <c r="U214" i="24"/>
  <c r="T214" i="24"/>
  <c r="S214" i="24"/>
  <c r="R214" i="24"/>
  <c r="AE213" i="24"/>
  <c r="AD213" i="24"/>
  <c r="AC213" i="24"/>
  <c r="AB213" i="24"/>
  <c r="AA213" i="24"/>
  <c r="Z213" i="24"/>
  <c r="Y213" i="24"/>
  <c r="X213" i="24"/>
  <c r="W213" i="24"/>
  <c r="V213" i="24"/>
  <c r="U213" i="24"/>
  <c r="T213" i="24"/>
  <c r="S213" i="24"/>
  <c r="R213" i="24"/>
  <c r="AE212" i="24"/>
  <c r="AD212" i="24"/>
  <c r="AC212" i="24"/>
  <c r="AB212" i="24"/>
  <c r="AA212" i="24"/>
  <c r="Z212" i="24"/>
  <c r="Y212" i="24"/>
  <c r="X212" i="24"/>
  <c r="W212" i="24"/>
  <c r="V212" i="24"/>
  <c r="U212" i="24"/>
  <c r="T212" i="24"/>
  <c r="S212" i="24"/>
  <c r="R212" i="24"/>
  <c r="F323" i="25" l="1"/>
  <c r="F322" i="25"/>
  <c r="E224" i="9"/>
  <c r="E223" i="9"/>
  <c r="E222" i="9"/>
  <c r="E221" i="9"/>
  <c r="E220" i="9"/>
  <c r="E219" i="9"/>
  <c r="E218" i="9"/>
  <c r="E217" i="9"/>
  <c r="E216" i="9"/>
  <c r="BK211" i="24" l="1"/>
  <c r="BJ211" i="24"/>
  <c r="BI211" i="24"/>
  <c r="BH211" i="24"/>
  <c r="BG211" i="24"/>
  <c r="BF211" i="24"/>
  <c r="BE211" i="24"/>
  <c r="BD211" i="24"/>
  <c r="BC211" i="24"/>
  <c r="BB211" i="24"/>
  <c r="BA211" i="24"/>
  <c r="AZ211" i="24"/>
  <c r="AY211" i="24"/>
  <c r="AX211" i="24"/>
  <c r="BK210" i="24"/>
  <c r="BJ210" i="24"/>
  <c r="BI210" i="24"/>
  <c r="BH210" i="24"/>
  <c r="BG210" i="24"/>
  <c r="BF210" i="24"/>
  <c r="BE210" i="24"/>
  <c r="BD210" i="24"/>
  <c r="BC210" i="24"/>
  <c r="BB210" i="24"/>
  <c r="BA210" i="24"/>
  <c r="AZ210" i="24"/>
  <c r="AY210" i="24"/>
  <c r="AX210" i="24"/>
  <c r="BK209" i="24"/>
  <c r="BJ209" i="24"/>
  <c r="BI209" i="24"/>
  <c r="BH209" i="24"/>
  <c r="BG209" i="24"/>
  <c r="BF209" i="24"/>
  <c r="BE209" i="24"/>
  <c r="BD209" i="24"/>
  <c r="BC209" i="24"/>
  <c r="BB209" i="24"/>
  <c r="BA209" i="24"/>
  <c r="AZ209" i="24"/>
  <c r="AY209" i="24"/>
  <c r="AX209" i="24"/>
  <c r="AE211" i="24"/>
  <c r="AD211" i="24"/>
  <c r="AC211" i="24"/>
  <c r="AB211" i="24"/>
  <c r="AA211" i="24"/>
  <c r="Z211" i="24"/>
  <c r="Y211" i="24"/>
  <c r="X211" i="24"/>
  <c r="W211" i="24"/>
  <c r="V211" i="24"/>
  <c r="U211" i="24"/>
  <c r="T211" i="24"/>
  <c r="S211" i="24"/>
  <c r="R211" i="24"/>
  <c r="AE210" i="24"/>
  <c r="AD210" i="24"/>
  <c r="AC210" i="24"/>
  <c r="AB210" i="24"/>
  <c r="AA210" i="24"/>
  <c r="Z210" i="24"/>
  <c r="Y210" i="24"/>
  <c r="X210" i="24"/>
  <c r="W210" i="24"/>
  <c r="V210" i="24"/>
  <c r="U210" i="24"/>
  <c r="T210" i="24"/>
  <c r="S210" i="24"/>
  <c r="R210" i="24"/>
  <c r="AE209" i="24"/>
  <c r="AD209" i="24"/>
  <c r="AC209" i="24"/>
  <c r="AB209" i="24"/>
  <c r="AA209" i="24"/>
  <c r="Z209" i="24"/>
  <c r="Y209" i="24"/>
  <c r="X209" i="24"/>
  <c r="W209" i="24"/>
  <c r="V209" i="24"/>
  <c r="U209" i="24"/>
  <c r="T209" i="24"/>
  <c r="S209" i="24"/>
  <c r="R209" i="24"/>
  <c r="E215" i="9" l="1"/>
  <c r="E214" i="9"/>
  <c r="E213" i="9"/>
  <c r="BK208" i="24" l="1"/>
  <c r="BJ208" i="24"/>
  <c r="BI208" i="24"/>
  <c r="BH208" i="24"/>
  <c r="BG208" i="24"/>
  <c r="BF208" i="24"/>
  <c r="BE208" i="24"/>
  <c r="BD208" i="24"/>
  <c r="BC208" i="24"/>
  <c r="BB208" i="24"/>
  <c r="BA208" i="24"/>
  <c r="AZ208" i="24"/>
  <c r="AY208" i="24"/>
  <c r="AX208" i="24"/>
  <c r="BK207" i="24"/>
  <c r="BJ207" i="24"/>
  <c r="BI207" i="24"/>
  <c r="BH207" i="24"/>
  <c r="BG207" i="24"/>
  <c r="BF207" i="24"/>
  <c r="BE207" i="24"/>
  <c r="BD207" i="24"/>
  <c r="BC207" i="24"/>
  <c r="BB207" i="24"/>
  <c r="BA207" i="24"/>
  <c r="AZ207" i="24"/>
  <c r="AY207" i="24"/>
  <c r="AX207" i="24"/>
  <c r="BK206" i="24"/>
  <c r="BJ206" i="24"/>
  <c r="BI206" i="24"/>
  <c r="BH206" i="24"/>
  <c r="BG206" i="24"/>
  <c r="BF206" i="24"/>
  <c r="BE206" i="24"/>
  <c r="BD206" i="24"/>
  <c r="BC206" i="24"/>
  <c r="BB206" i="24"/>
  <c r="BA206" i="24"/>
  <c r="AZ206" i="24"/>
  <c r="AY206" i="24"/>
  <c r="AX206" i="24"/>
  <c r="AE208" i="24"/>
  <c r="AD208" i="24"/>
  <c r="AC208" i="24"/>
  <c r="AB208" i="24"/>
  <c r="AA208" i="24"/>
  <c r="Z208" i="24"/>
  <c r="Y208" i="24"/>
  <c r="X208" i="24"/>
  <c r="W208" i="24"/>
  <c r="V208" i="24"/>
  <c r="U208" i="24"/>
  <c r="T208" i="24"/>
  <c r="S208" i="24"/>
  <c r="R208" i="24"/>
  <c r="AE207" i="24"/>
  <c r="AD207" i="24"/>
  <c r="AC207" i="24"/>
  <c r="AB207" i="24"/>
  <c r="AA207" i="24"/>
  <c r="Z207" i="24"/>
  <c r="Y207" i="24"/>
  <c r="X207" i="24"/>
  <c r="W207" i="24"/>
  <c r="V207" i="24"/>
  <c r="U207" i="24"/>
  <c r="T207" i="24"/>
  <c r="S207" i="24"/>
  <c r="R207" i="24"/>
  <c r="AE206" i="24"/>
  <c r="AD206" i="24"/>
  <c r="AC206" i="24"/>
  <c r="AB206" i="24"/>
  <c r="AA206" i="24"/>
  <c r="Z206" i="24"/>
  <c r="Y206" i="24"/>
  <c r="X206" i="24"/>
  <c r="W206" i="24"/>
  <c r="V206" i="24"/>
  <c r="U206" i="24"/>
  <c r="T206" i="24"/>
  <c r="S206" i="24"/>
  <c r="R206" i="24"/>
  <c r="BK205" i="24" l="1"/>
  <c r="BJ205" i="24"/>
  <c r="BI205" i="24"/>
  <c r="BH205" i="24"/>
  <c r="BG205" i="24"/>
  <c r="BF205" i="24"/>
  <c r="BE205" i="24"/>
  <c r="BD205" i="24"/>
  <c r="BC205" i="24"/>
  <c r="BB205" i="24"/>
  <c r="BA205" i="24"/>
  <c r="AZ205" i="24"/>
  <c r="AY205" i="24"/>
  <c r="AX205" i="24"/>
  <c r="BK204" i="24"/>
  <c r="BJ204" i="24"/>
  <c r="BI204" i="24"/>
  <c r="BH204" i="24"/>
  <c r="BG204" i="24"/>
  <c r="BF204" i="24"/>
  <c r="BE204" i="24"/>
  <c r="BD204" i="24"/>
  <c r="BC204" i="24"/>
  <c r="BB204" i="24"/>
  <c r="BA204" i="24"/>
  <c r="AZ204" i="24"/>
  <c r="AY204" i="24"/>
  <c r="AX204" i="24"/>
  <c r="BK203" i="24"/>
  <c r="BJ203" i="24"/>
  <c r="BI203" i="24"/>
  <c r="BH203" i="24"/>
  <c r="BG203" i="24"/>
  <c r="BF203" i="24"/>
  <c r="BE203" i="24"/>
  <c r="BD203" i="24"/>
  <c r="BC203" i="24"/>
  <c r="BB203" i="24"/>
  <c r="BA203" i="24"/>
  <c r="AZ203" i="24"/>
  <c r="AY203" i="24"/>
  <c r="AX203" i="24"/>
  <c r="AE205" i="24"/>
  <c r="AD205" i="24"/>
  <c r="AC205" i="24"/>
  <c r="AB205" i="24"/>
  <c r="AA205" i="24"/>
  <c r="Z205" i="24"/>
  <c r="Y205" i="24"/>
  <c r="X205" i="24"/>
  <c r="W205" i="24"/>
  <c r="V205" i="24"/>
  <c r="U205" i="24"/>
  <c r="T205" i="24"/>
  <c r="S205" i="24"/>
  <c r="R205" i="24"/>
  <c r="AE204" i="24"/>
  <c r="AD204" i="24"/>
  <c r="AC204" i="24"/>
  <c r="AB204" i="24"/>
  <c r="AA204" i="24"/>
  <c r="Z204" i="24"/>
  <c r="Y204" i="24"/>
  <c r="X204" i="24"/>
  <c r="W204" i="24"/>
  <c r="V204" i="24"/>
  <c r="U204" i="24"/>
  <c r="T204" i="24"/>
  <c r="S204" i="24"/>
  <c r="R204" i="24"/>
  <c r="AE203" i="24"/>
  <c r="AD203" i="24"/>
  <c r="AC203" i="24"/>
  <c r="AB203" i="24"/>
  <c r="AA203" i="24"/>
  <c r="Z203" i="24"/>
  <c r="Y203" i="24"/>
  <c r="X203" i="24"/>
  <c r="W203" i="24"/>
  <c r="V203" i="24"/>
  <c r="U203" i="24"/>
  <c r="T203" i="24"/>
  <c r="S203" i="24"/>
  <c r="R203" i="24"/>
  <c r="E212" i="9" l="1"/>
  <c r="E211" i="9"/>
  <c r="E210" i="9"/>
  <c r="E209" i="9"/>
  <c r="E208" i="9"/>
  <c r="E207" i="9"/>
  <c r="E206" i="9"/>
  <c r="BK202" i="24" l="1"/>
  <c r="BJ202" i="24"/>
  <c r="BI202" i="24"/>
  <c r="BH202" i="24"/>
  <c r="BG202" i="24"/>
  <c r="BF202" i="24"/>
  <c r="BE202" i="24"/>
  <c r="BD202" i="24"/>
  <c r="BC202" i="24"/>
  <c r="BB202" i="24"/>
  <c r="BA202" i="24"/>
  <c r="AZ202" i="24"/>
  <c r="AY202" i="24"/>
  <c r="AX202" i="24"/>
  <c r="BK201" i="24"/>
  <c r="BJ201" i="24"/>
  <c r="BI201" i="24"/>
  <c r="BH201" i="24"/>
  <c r="BG201" i="24"/>
  <c r="BF201" i="24"/>
  <c r="BE201" i="24"/>
  <c r="BD201" i="24"/>
  <c r="BC201" i="24"/>
  <c r="BB201" i="24"/>
  <c r="BA201" i="24"/>
  <c r="AZ201" i="24"/>
  <c r="AY201" i="24"/>
  <c r="AX201" i="24"/>
  <c r="BK200" i="24"/>
  <c r="BJ200" i="24"/>
  <c r="BI200" i="24"/>
  <c r="BH200" i="24"/>
  <c r="BG200" i="24"/>
  <c r="BF200" i="24"/>
  <c r="BE200" i="24"/>
  <c r="BD200" i="24"/>
  <c r="BC200" i="24"/>
  <c r="BB200" i="24"/>
  <c r="BA200" i="24"/>
  <c r="AZ200" i="24"/>
  <c r="AY200" i="24"/>
  <c r="AX200" i="24"/>
  <c r="AE202" i="24"/>
  <c r="AD202" i="24"/>
  <c r="AC202" i="24"/>
  <c r="AB202" i="24"/>
  <c r="AA202" i="24"/>
  <c r="Z202" i="24"/>
  <c r="Y202" i="24"/>
  <c r="X202" i="24"/>
  <c r="W202" i="24"/>
  <c r="V202" i="24"/>
  <c r="U202" i="24"/>
  <c r="T202" i="24"/>
  <c r="S202" i="24"/>
  <c r="R202" i="24"/>
  <c r="AE201" i="24"/>
  <c r="AD201" i="24"/>
  <c r="AC201" i="24"/>
  <c r="AB201" i="24"/>
  <c r="AA201" i="24"/>
  <c r="Z201" i="24"/>
  <c r="Y201" i="24"/>
  <c r="X201" i="24"/>
  <c r="W201" i="24"/>
  <c r="V201" i="24"/>
  <c r="U201" i="24"/>
  <c r="T201" i="24"/>
  <c r="S201" i="24"/>
  <c r="R201" i="24"/>
  <c r="AE200" i="24"/>
  <c r="AD200" i="24"/>
  <c r="AC200" i="24"/>
  <c r="AB200" i="24"/>
  <c r="AA200" i="24"/>
  <c r="Z200" i="24"/>
  <c r="Y200" i="24"/>
  <c r="X200" i="24"/>
  <c r="W200" i="24"/>
  <c r="V200" i="24"/>
  <c r="U200" i="24"/>
  <c r="T200" i="24"/>
  <c r="S200" i="24"/>
  <c r="R200" i="24"/>
  <c r="E205" i="9"/>
  <c r="E204" i="9" l="1"/>
  <c r="BK199" i="24" l="1"/>
  <c r="BJ199" i="24"/>
  <c r="BI199" i="24"/>
  <c r="BH199" i="24"/>
  <c r="BG199" i="24"/>
  <c r="BF199" i="24"/>
  <c r="BE199" i="24"/>
  <c r="BD199" i="24"/>
  <c r="BC199" i="24"/>
  <c r="BB199" i="24"/>
  <c r="BA199" i="24"/>
  <c r="AZ199" i="24"/>
  <c r="AY199" i="24"/>
  <c r="AX199" i="24"/>
  <c r="BK198" i="24"/>
  <c r="BJ198" i="24"/>
  <c r="BI198" i="24"/>
  <c r="BH198" i="24"/>
  <c r="BG198" i="24"/>
  <c r="BF198" i="24"/>
  <c r="BE198" i="24"/>
  <c r="BD198" i="24"/>
  <c r="BC198" i="24"/>
  <c r="BB198" i="24"/>
  <c r="BA198" i="24"/>
  <c r="AZ198" i="24"/>
  <c r="AY198" i="24"/>
  <c r="AX198" i="24"/>
  <c r="BK197" i="24"/>
  <c r="BJ197" i="24"/>
  <c r="BI197" i="24"/>
  <c r="BH197" i="24"/>
  <c r="BG197" i="24"/>
  <c r="BF197" i="24"/>
  <c r="BE197" i="24"/>
  <c r="BD197" i="24"/>
  <c r="BC197" i="24"/>
  <c r="BB197" i="24"/>
  <c r="BA197" i="24"/>
  <c r="AZ197" i="24"/>
  <c r="AY197" i="24"/>
  <c r="AX197" i="24"/>
  <c r="AE199" i="24"/>
  <c r="AD199" i="24"/>
  <c r="AC199" i="24"/>
  <c r="AB199" i="24"/>
  <c r="AA199" i="24"/>
  <c r="Z199" i="24"/>
  <c r="Y199" i="24"/>
  <c r="X199" i="24"/>
  <c r="W199" i="24"/>
  <c r="V199" i="24"/>
  <c r="U199" i="24"/>
  <c r="T199" i="24"/>
  <c r="S199" i="24"/>
  <c r="R199" i="24"/>
  <c r="AE198" i="24"/>
  <c r="AD198" i="24"/>
  <c r="AC198" i="24"/>
  <c r="AB198" i="24"/>
  <c r="AA198" i="24"/>
  <c r="Z198" i="24"/>
  <c r="Y198" i="24"/>
  <c r="X198" i="24"/>
  <c r="W198" i="24"/>
  <c r="V198" i="24"/>
  <c r="U198" i="24"/>
  <c r="T198" i="24"/>
  <c r="S198" i="24"/>
  <c r="R198" i="24"/>
  <c r="AE197" i="24"/>
  <c r="AD197" i="24"/>
  <c r="AC197" i="24"/>
  <c r="AB197" i="24"/>
  <c r="AA197" i="24"/>
  <c r="Z197" i="24"/>
  <c r="Y197" i="24"/>
  <c r="X197" i="24"/>
  <c r="W197" i="24"/>
  <c r="V197" i="24"/>
  <c r="U197" i="24"/>
  <c r="T197" i="24"/>
  <c r="S197" i="24"/>
  <c r="R197" i="24"/>
  <c r="D117" i="25" l="1" a="1"/>
  <c r="B117" i="25" a="1"/>
  <c r="B117" i="25" s="1"/>
  <c r="B298" i="25" l="1"/>
  <c r="B235" i="25"/>
  <c r="B171" i="25"/>
  <c r="B284" i="25"/>
  <c r="B220" i="25"/>
  <c r="B156" i="25"/>
  <c r="B283" i="25"/>
  <c r="B219" i="25"/>
  <c r="B155" i="25"/>
  <c r="B316" i="25"/>
  <c r="E328" i="25" s="1"/>
  <c r="B268" i="25"/>
  <c r="B204" i="25"/>
  <c r="B140" i="25"/>
  <c r="B315" i="25"/>
  <c r="E327" i="25" s="1"/>
  <c r="B267" i="25"/>
  <c r="B203" i="25"/>
  <c r="B139" i="25"/>
  <c r="B314" i="25"/>
  <c r="E326" i="25" s="1"/>
  <c r="B124" i="25"/>
  <c r="B251" i="25"/>
  <c r="B123" i="25"/>
  <c r="B172" i="25"/>
  <c r="B188" i="25"/>
  <c r="B236" i="25"/>
  <c r="B252" i="25"/>
  <c r="B300" i="25"/>
  <c r="B187" i="25"/>
  <c r="B299" i="25"/>
  <c r="B308" i="25"/>
  <c r="B292" i="25"/>
  <c r="B276" i="25"/>
  <c r="B260" i="25"/>
  <c r="B244" i="25"/>
  <c r="B228" i="25"/>
  <c r="B212" i="25"/>
  <c r="B196" i="25"/>
  <c r="B180" i="25"/>
  <c r="B164" i="25"/>
  <c r="B148" i="25"/>
  <c r="B132" i="25"/>
  <c r="B282" i="25"/>
  <c r="B266" i="25"/>
  <c r="B250" i="25"/>
  <c r="B234" i="25"/>
  <c r="B218" i="25"/>
  <c r="B202" i="25"/>
  <c r="B186" i="25"/>
  <c r="B170" i="25"/>
  <c r="B154" i="25"/>
  <c r="B138" i="25"/>
  <c r="B118" i="25"/>
  <c r="B310" i="25"/>
  <c r="E322" i="25" s="1"/>
  <c r="B294" i="25"/>
  <c r="B278" i="25"/>
  <c r="B262" i="25"/>
  <c r="B246" i="25"/>
  <c r="B230" i="25"/>
  <c r="B214" i="25"/>
  <c r="B198" i="25"/>
  <c r="B182" i="25"/>
  <c r="B166" i="25"/>
  <c r="B150" i="25"/>
  <c r="B134" i="25"/>
  <c r="B307" i="25"/>
  <c r="B291" i="25"/>
  <c r="B275" i="25"/>
  <c r="B259" i="25"/>
  <c r="B243" i="25"/>
  <c r="B227" i="25"/>
  <c r="B211" i="25"/>
  <c r="B195" i="25"/>
  <c r="B179" i="25"/>
  <c r="B163" i="25"/>
  <c r="B147" i="25"/>
  <c r="B131" i="25"/>
  <c r="B306" i="25"/>
  <c r="B290" i="25"/>
  <c r="B274" i="25"/>
  <c r="B258" i="25"/>
  <c r="B242" i="25"/>
  <c r="B226" i="25"/>
  <c r="B210" i="25"/>
  <c r="B194" i="25"/>
  <c r="B178" i="25"/>
  <c r="B162" i="25"/>
  <c r="B146" i="25"/>
  <c r="B130" i="25"/>
  <c r="B318" i="25"/>
  <c r="E330" i="25" s="1"/>
  <c r="B302" i="25"/>
  <c r="B286" i="25"/>
  <c r="B270" i="25"/>
  <c r="B254" i="25"/>
  <c r="B238" i="25"/>
  <c r="B222" i="25"/>
  <c r="B206" i="25"/>
  <c r="B190" i="25"/>
  <c r="B174" i="25"/>
  <c r="B158" i="25"/>
  <c r="B142" i="25"/>
  <c r="B126" i="25"/>
  <c r="D118" i="25"/>
  <c r="D126" i="25"/>
  <c r="D134" i="25"/>
  <c r="D142" i="25"/>
  <c r="D150" i="25"/>
  <c r="D158" i="25"/>
  <c r="D166" i="25"/>
  <c r="D174" i="25"/>
  <c r="D182" i="25"/>
  <c r="D190" i="25"/>
  <c r="D198" i="25"/>
  <c r="D206" i="25"/>
  <c r="D214" i="25"/>
  <c r="D222" i="25"/>
  <c r="D230" i="25"/>
  <c r="D238" i="25"/>
  <c r="D246" i="25"/>
  <c r="D254" i="25"/>
  <c r="D262" i="25"/>
  <c r="D270" i="25"/>
  <c r="D278" i="25"/>
  <c r="D286" i="25"/>
  <c r="D294" i="25"/>
  <c r="D302" i="25"/>
  <c r="D310" i="25"/>
  <c r="G322" i="25" s="1"/>
  <c r="D318" i="25"/>
  <c r="G330" i="25" s="1"/>
  <c r="D120" i="25"/>
  <c r="D128" i="25"/>
  <c r="D136" i="25"/>
  <c r="D144" i="25"/>
  <c r="D152" i="25"/>
  <c r="D160" i="25"/>
  <c r="D168" i="25"/>
  <c r="D176" i="25"/>
  <c r="D184" i="25"/>
  <c r="D192" i="25"/>
  <c r="D200" i="25"/>
  <c r="D208" i="25"/>
  <c r="D216" i="25"/>
  <c r="D224" i="25"/>
  <c r="D232" i="25"/>
  <c r="D240" i="25"/>
  <c r="D248" i="25"/>
  <c r="D256" i="25"/>
  <c r="D264" i="25"/>
  <c r="D272" i="25"/>
  <c r="D280" i="25"/>
  <c r="D288" i="25"/>
  <c r="D296" i="25"/>
  <c r="D304" i="25"/>
  <c r="D312" i="25"/>
  <c r="G324" i="25" s="1"/>
  <c r="D320" i="25"/>
  <c r="G332" i="25" s="1"/>
  <c r="D121" i="25"/>
  <c r="D129" i="25"/>
  <c r="D137" i="25"/>
  <c r="D145" i="25"/>
  <c r="D153" i="25"/>
  <c r="D161" i="25"/>
  <c r="D169" i="25"/>
  <c r="D177" i="25"/>
  <c r="D185" i="25"/>
  <c r="D193" i="25"/>
  <c r="D201" i="25"/>
  <c r="D209" i="25"/>
  <c r="D217" i="25"/>
  <c r="D225" i="25"/>
  <c r="D233" i="25"/>
  <c r="D241" i="25"/>
  <c r="D249" i="25"/>
  <c r="D257" i="25"/>
  <c r="D265" i="25"/>
  <c r="D273" i="25"/>
  <c r="D281" i="25"/>
  <c r="D289" i="25"/>
  <c r="D297" i="25"/>
  <c r="D305" i="25"/>
  <c r="D313" i="25"/>
  <c r="G325" i="25" s="1"/>
  <c r="D122" i="25"/>
  <c r="D130" i="25"/>
  <c r="D138" i="25"/>
  <c r="D146" i="25"/>
  <c r="D154" i="25"/>
  <c r="D162" i="25"/>
  <c r="D170" i="25"/>
  <c r="D178" i="25"/>
  <c r="D186" i="25"/>
  <c r="D194" i="25"/>
  <c r="D202" i="25"/>
  <c r="D210" i="25"/>
  <c r="D218" i="25"/>
  <c r="D226" i="25"/>
  <c r="D234" i="25"/>
  <c r="D242" i="25"/>
  <c r="D250" i="25"/>
  <c r="D258" i="25"/>
  <c r="D266" i="25"/>
  <c r="D274" i="25"/>
  <c r="D282" i="25"/>
  <c r="D290" i="25"/>
  <c r="D298" i="25"/>
  <c r="D306" i="25"/>
  <c r="D314" i="25"/>
  <c r="G326" i="25" s="1"/>
  <c r="D123" i="25"/>
  <c r="D131" i="25"/>
  <c r="D139" i="25"/>
  <c r="D147" i="25"/>
  <c r="D155" i="25"/>
  <c r="D163" i="25"/>
  <c r="D317" i="25"/>
  <c r="G329" i="25" s="1"/>
  <c r="D301" i="25"/>
  <c r="D285" i="25"/>
  <c r="D269" i="25"/>
  <c r="D253" i="25"/>
  <c r="D237" i="25"/>
  <c r="D221" i="25"/>
  <c r="D205" i="25"/>
  <c r="D189" i="25"/>
  <c r="D173" i="25"/>
  <c r="D156" i="25"/>
  <c r="D133" i="25"/>
  <c r="D316" i="25"/>
  <c r="G328" i="25" s="1"/>
  <c r="D300" i="25"/>
  <c r="D284" i="25"/>
  <c r="D268" i="25"/>
  <c r="D252" i="25"/>
  <c r="D236" i="25"/>
  <c r="D220" i="25"/>
  <c r="D204" i="25"/>
  <c r="D188" i="25"/>
  <c r="D172" i="25"/>
  <c r="D151" i="25"/>
  <c r="D132" i="25"/>
  <c r="D315" i="25"/>
  <c r="G327" i="25" s="1"/>
  <c r="D299" i="25"/>
  <c r="D283" i="25"/>
  <c r="D267" i="25"/>
  <c r="D251" i="25"/>
  <c r="D235" i="25"/>
  <c r="D219" i="25"/>
  <c r="D203" i="25"/>
  <c r="D187" i="25"/>
  <c r="D171" i="25"/>
  <c r="D149" i="25"/>
  <c r="D127" i="25"/>
  <c r="D311" i="25"/>
  <c r="G323" i="25" s="1"/>
  <c r="D295" i="25"/>
  <c r="D279" i="25"/>
  <c r="D263" i="25"/>
  <c r="D247" i="25"/>
  <c r="D231" i="25"/>
  <c r="D215" i="25"/>
  <c r="D199" i="25"/>
  <c r="D183" i="25"/>
  <c r="D167" i="25"/>
  <c r="D148" i="25"/>
  <c r="D125" i="25"/>
  <c r="D309" i="25"/>
  <c r="G321" i="25" s="1"/>
  <c r="D293" i="25"/>
  <c r="D277" i="25"/>
  <c r="D261" i="25"/>
  <c r="D245" i="25"/>
  <c r="D229" i="25"/>
  <c r="D213" i="25"/>
  <c r="D197" i="25"/>
  <c r="D181" i="25"/>
  <c r="D165" i="25"/>
  <c r="D143" i="25"/>
  <c r="D124" i="25"/>
  <c r="D228" i="25"/>
  <c r="D141" i="25"/>
  <c r="D308" i="25"/>
  <c r="D292" i="25"/>
  <c r="D276" i="25"/>
  <c r="D260" i="25"/>
  <c r="D244" i="25"/>
  <c r="D212" i="25"/>
  <c r="D196" i="25"/>
  <c r="D180" i="25"/>
  <c r="D164" i="25"/>
  <c r="D119" i="25"/>
  <c r="D307" i="25"/>
  <c r="D291" i="25"/>
  <c r="D275" i="25"/>
  <c r="D259" i="25"/>
  <c r="D243" i="25"/>
  <c r="D227" i="25"/>
  <c r="D211" i="25"/>
  <c r="D195" i="25"/>
  <c r="D179" i="25"/>
  <c r="D159" i="25"/>
  <c r="D140" i="25"/>
  <c r="D117" i="25"/>
  <c r="D319" i="25"/>
  <c r="G331" i="25" s="1"/>
  <c r="D303" i="25"/>
  <c r="D287" i="25"/>
  <c r="D271" i="25"/>
  <c r="D255" i="25"/>
  <c r="D239" i="25"/>
  <c r="D223" i="25"/>
  <c r="D207" i="25"/>
  <c r="D191" i="25"/>
  <c r="D175" i="25"/>
  <c r="D157" i="25"/>
  <c r="D135" i="25"/>
  <c r="F321" i="25"/>
  <c r="B122" i="25"/>
  <c r="B313" i="25"/>
  <c r="E325" i="25" s="1"/>
  <c r="B305" i="25"/>
  <c r="B297" i="25"/>
  <c r="B289" i="25"/>
  <c r="B281" i="25"/>
  <c r="B273" i="25"/>
  <c r="B265" i="25"/>
  <c r="B257" i="25"/>
  <c r="B249" i="25"/>
  <c r="B241" i="25"/>
  <c r="B233" i="25"/>
  <c r="B225" i="25"/>
  <c r="B217" i="25"/>
  <c r="B209" i="25"/>
  <c r="B201" i="25"/>
  <c r="B193" i="25"/>
  <c r="B185" i="25"/>
  <c r="B177" i="25"/>
  <c r="B169" i="25"/>
  <c r="B161" i="25"/>
  <c r="B153" i="25"/>
  <c r="B145" i="25"/>
  <c r="B137" i="25"/>
  <c r="B129" i="25"/>
  <c r="B121" i="25"/>
  <c r="B320" i="25"/>
  <c r="E332" i="25" s="1"/>
  <c r="B312" i="25"/>
  <c r="E324" i="25" s="1"/>
  <c r="B304" i="25"/>
  <c r="B296" i="25"/>
  <c r="B288" i="25"/>
  <c r="B280" i="25"/>
  <c r="B272" i="25"/>
  <c r="B264" i="25"/>
  <c r="B256" i="25"/>
  <c r="B248" i="25"/>
  <c r="B240" i="25"/>
  <c r="B232" i="25"/>
  <c r="B224" i="25"/>
  <c r="B216" i="25"/>
  <c r="B208" i="25"/>
  <c r="B200" i="25"/>
  <c r="B192" i="25"/>
  <c r="B184" i="25"/>
  <c r="B176" i="25"/>
  <c r="B168" i="25"/>
  <c r="B160" i="25"/>
  <c r="B152" i="25"/>
  <c r="B144" i="25"/>
  <c r="B136" i="25"/>
  <c r="B128" i="25"/>
  <c r="B120" i="25"/>
  <c r="B319" i="25"/>
  <c r="E331" i="25" s="1"/>
  <c r="B311" i="25"/>
  <c r="E323" i="25" s="1"/>
  <c r="B303" i="25"/>
  <c r="B295" i="25"/>
  <c r="B287" i="25"/>
  <c r="B279" i="25"/>
  <c r="B271" i="25"/>
  <c r="B263" i="25"/>
  <c r="B255" i="25"/>
  <c r="B247" i="25"/>
  <c r="B239" i="25"/>
  <c r="B231" i="25"/>
  <c r="B223" i="25"/>
  <c r="B215" i="25"/>
  <c r="B207" i="25"/>
  <c r="B199" i="25"/>
  <c r="B191" i="25"/>
  <c r="B183" i="25"/>
  <c r="B175" i="25"/>
  <c r="B167" i="25"/>
  <c r="B159" i="25"/>
  <c r="B151" i="25"/>
  <c r="B143" i="25"/>
  <c r="B135" i="25"/>
  <c r="B127" i="25"/>
  <c r="B119" i="25"/>
  <c r="B317" i="25"/>
  <c r="E329" i="25" s="1"/>
  <c r="B309" i="25"/>
  <c r="E321" i="25" s="1"/>
  <c r="B301" i="25"/>
  <c r="B293" i="25"/>
  <c r="B285" i="25"/>
  <c r="B277" i="25"/>
  <c r="B269" i="25"/>
  <c r="B261" i="25"/>
  <c r="B253" i="25"/>
  <c r="B245" i="25"/>
  <c r="B237" i="25"/>
  <c r="B229" i="25"/>
  <c r="B221" i="25"/>
  <c r="B213" i="25"/>
  <c r="B205" i="25"/>
  <c r="B197" i="25"/>
  <c r="B189" i="25"/>
  <c r="B181" i="25"/>
  <c r="B173" i="25"/>
  <c r="B165" i="25"/>
  <c r="B157" i="25"/>
  <c r="B149" i="25"/>
  <c r="B141" i="25"/>
  <c r="B133" i="25"/>
  <c r="B125" i="25"/>
  <c r="E203" i="9"/>
  <c r="E202" i="9"/>
  <c r="E201" i="9"/>
  <c r="G317" i="25" l="1"/>
  <c r="F317" i="25"/>
  <c r="G319" i="25"/>
  <c r="G309" i="25"/>
  <c r="F309" i="25"/>
  <c r="G320" i="25"/>
  <c r="F319" i="25"/>
  <c r="F308" i="25"/>
  <c r="G314" i="25"/>
  <c r="E312" i="25"/>
  <c r="E314" i="25"/>
  <c r="E306" i="25"/>
  <c r="E310" i="25"/>
  <c r="E308" i="25"/>
  <c r="G306" i="25"/>
  <c r="G318" i="25"/>
  <c r="F310" i="25"/>
  <c r="E311" i="25"/>
  <c r="E316" i="25"/>
  <c r="E309" i="25"/>
  <c r="E315" i="25"/>
  <c r="G315" i="25"/>
  <c r="E307" i="25"/>
  <c r="E317" i="25"/>
  <c r="F318" i="25"/>
  <c r="G308" i="25"/>
  <c r="G312" i="25"/>
  <c r="F311" i="25"/>
  <c r="F313" i="25"/>
  <c r="F306" i="25"/>
  <c r="F316" i="25"/>
  <c r="E319" i="25"/>
  <c r="E320" i="25"/>
  <c r="E313" i="25"/>
  <c r="E318" i="25"/>
  <c r="G307" i="25"/>
  <c r="G313" i="25"/>
  <c r="G311" i="25"/>
  <c r="G316" i="25"/>
  <c r="G310" i="25"/>
  <c r="F307" i="25"/>
  <c r="F312" i="25"/>
  <c r="F320" i="25"/>
  <c r="F314" i="25"/>
  <c r="F315" i="25"/>
  <c r="E200" i="9"/>
  <c r="G305" i="25" l="1"/>
  <c r="F305" i="25"/>
  <c r="E199" i="9"/>
  <c r="G304" i="25" l="1"/>
  <c r="E303" i="25"/>
  <c r="E305" i="25"/>
  <c r="G303" i="25"/>
  <c r="F303" i="25"/>
  <c r="F304" i="25"/>
  <c r="E304" i="25"/>
  <c r="F302" i="25"/>
  <c r="F300" i="25"/>
  <c r="E300" i="25"/>
  <c r="F301" i="25"/>
  <c r="G301" i="25"/>
  <c r="E302" i="25"/>
  <c r="G302" i="25"/>
  <c r="E301" i="25"/>
  <c r="G300" i="25"/>
  <c r="G299" i="25"/>
  <c r="F299" i="25"/>
  <c r="E299" i="25" l="1"/>
  <c r="G297" i="25"/>
  <c r="F297" i="25"/>
  <c r="F298" i="25"/>
  <c r="G298" i="25"/>
  <c r="E297" i="25"/>
  <c r="E298" i="25"/>
  <c r="BK187" i="24" l="1"/>
  <c r="BJ187" i="24"/>
  <c r="BI187" i="24"/>
  <c r="BH187" i="24"/>
  <c r="BG187" i="24"/>
  <c r="BF187" i="24"/>
  <c r="BE187" i="24"/>
  <c r="BD187" i="24"/>
  <c r="BC187" i="24"/>
  <c r="BB187" i="24"/>
  <c r="BA187" i="24"/>
  <c r="AZ187" i="24"/>
  <c r="AY187" i="24"/>
  <c r="AX187" i="24"/>
  <c r="BK186" i="24"/>
  <c r="BJ186" i="24"/>
  <c r="BI186" i="24"/>
  <c r="BH186" i="24"/>
  <c r="BG186" i="24"/>
  <c r="BF186" i="24"/>
  <c r="BE186" i="24"/>
  <c r="BD186" i="24"/>
  <c r="BC186" i="24"/>
  <c r="BB186" i="24"/>
  <c r="BA186" i="24"/>
  <c r="AZ186" i="24"/>
  <c r="AY186" i="24"/>
  <c r="AX186" i="24"/>
  <c r="BK185" i="24"/>
  <c r="BJ185" i="24"/>
  <c r="BI185" i="24"/>
  <c r="BH185" i="24"/>
  <c r="BG185" i="24"/>
  <c r="BF185" i="24"/>
  <c r="BE185" i="24"/>
  <c r="BD185" i="24"/>
  <c r="BC185" i="24"/>
  <c r="BB185" i="24"/>
  <c r="BA185" i="24"/>
  <c r="AZ185" i="24"/>
  <c r="AY185" i="24"/>
  <c r="AX185" i="24"/>
  <c r="AE187" i="24"/>
  <c r="AD187" i="24"/>
  <c r="AC187" i="24"/>
  <c r="AB187" i="24"/>
  <c r="AA187" i="24"/>
  <c r="Z187" i="24"/>
  <c r="Y187" i="24"/>
  <c r="X187" i="24"/>
  <c r="W187" i="24"/>
  <c r="V187" i="24"/>
  <c r="U187" i="24"/>
  <c r="T187" i="24"/>
  <c r="S187" i="24"/>
  <c r="R187" i="24"/>
  <c r="AE186" i="24"/>
  <c r="AD186" i="24"/>
  <c r="AC186" i="24"/>
  <c r="AB186" i="24"/>
  <c r="AA186" i="24"/>
  <c r="Z186" i="24"/>
  <c r="Y186" i="24"/>
  <c r="X186" i="24"/>
  <c r="W186" i="24"/>
  <c r="V186" i="24"/>
  <c r="U186" i="24"/>
  <c r="T186" i="24"/>
  <c r="S186" i="24"/>
  <c r="R186" i="24"/>
  <c r="AE185" i="24"/>
  <c r="AD185" i="24"/>
  <c r="AC185" i="24"/>
  <c r="AB185" i="24"/>
  <c r="AA185" i="24"/>
  <c r="Z185" i="24"/>
  <c r="Y185" i="24"/>
  <c r="X185" i="24"/>
  <c r="W185" i="24"/>
  <c r="V185" i="24"/>
  <c r="U185" i="24"/>
  <c r="T185" i="24"/>
  <c r="S185" i="24"/>
  <c r="R185" i="24"/>
  <c r="E188" i="9" l="1"/>
  <c r="BK184" i="24" l="1"/>
  <c r="BJ184" i="24"/>
  <c r="BI184" i="24"/>
  <c r="BH184" i="24"/>
  <c r="BG184" i="24"/>
  <c r="BF184" i="24"/>
  <c r="BE184" i="24"/>
  <c r="BD184" i="24"/>
  <c r="BC184" i="24"/>
  <c r="BB184" i="24"/>
  <c r="BA184" i="24"/>
  <c r="AZ184" i="24"/>
  <c r="AY184" i="24"/>
  <c r="AX184" i="24"/>
  <c r="BK183" i="24"/>
  <c r="BJ183" i="24"/>
  <c r="BI183" i="24"/>
  <c r="BH183" i="24"/>
  <c r="BG183" i="24"/>
  <c r="BF183" i="24"/>
  <c r="BE183" i="24"/>
  <c r="BD183" i="24"/>
  <c r="BC183" i="24"/>
  <c r="BB183" i="24"/>
  <c r="BA183" i="24"/>
  <c r="AZ183" i="24"/>
  <c r="AY183" i="24"/>
  <c r="AX183" i="24"/>
  <c r="BK182" i="24"/>
  <c r="BJ182" i="24"/>
  <c r="BI182" i="24"/>
  <c r="BH182" i="24"/>
  <c r="BG182" i="24"/>
  <c r="BF182" i="24"/>
  <c r="BE182" i="24"/>
  <c r="BD182" i="24"/>
  <c r="BC182" i="24"/>
  <c r="BB182" i="24"/>
  <c r="BA182" i="24"/>
  <c r="AZ182" i="24"/>
  <c r="AY182" i="24"/>
  <c r="AX182" i="24"/>
  <c r="AE184" i="24"/>
  <c r="AD184" i="24"/>
  <c r="AC184" i="24"/>
  <c r="AB184" i="24"/>
  <c r="AA184" i="24"/>
  <c r="Z184" i="24"/>
  <c r="Y184" i="24"/>
  <c r="X184" i="24"/>
  <c r="W184" i="24"/>
  <c r="V184" i="24"/>
  <c r="U184" i="24"/>
  <c r="T184" i="24"/>
  <c r="S184" i="24"/>
  <c r="R184" i="24"/>
  <c r="AE183" i="24"/>
  <c r="AD183" i="24"/>
  <c r="AC183" i="24"/>
  <c r="AB183" i="24"/>
  <c r="AA183" i="24"/>
  <c r="Z183" i="24"/>
  <c r="Y183" i="24"/>
  <c r="X183" i="24"/>
  <c r="W183" i="24"/>
  <c r="V183" i="24"/>
  <c r="U183" i="24"/>
  <c r="T183" i="24"/>
  <c r="S183" i="24"/>
  <c r="R183" i="24"/>
  <c r="AE182" i="24"/>
  <c r="AD182" i="24"/>
  <c r="AC182" i="24"/>
  <c r="AB182" i="24"/>
  <c r="AA182" i="24"/>
  <c r="Z182" i="24"/>
  <c r="Y182" i="24"/>
  <c r="X182" i="24"/>
  <c r="W182" i="24"/>
  <c r="V182" i="24"/>
  <c r="U182" i="24"/>
  <c r="T182" i="24"/>
  <c r="S182" i="24"/>
  <c r="R182" i="24"/>
  <c r="BK196" i="24" l="1"/>
  <c r="BJ196" i="24"/>
  <c r="BI196" i="24"/>
  <c r="BH196" i="24"/>
  <c r="BG196" i="24"/>
  <c r="BF196" i="24"/>
  <c r="BE196" i="24"/>
  <c r="BD196" i="24"/>
  <c r="BC196" i="24"/>
  <c r="BB196" i="24"/>
  <c r="BA196" i="24"/>
  <c r="AZ196" i="24"/>
  <c r="AY196" i="24"/>
  <c r="AX196" i="24"/>
  <c r="AE196" i="24"/>
  <c r="AD196" i="24"/>
  <c r="AC196" i="24"/>
  <c r="AB196" i="24"/>
  <c r="AA196" i="24"/>
  <c r="Z196" i="24"/>
  <c r="Y196" i="24"/>
  <c r="X196" i="24"/>
  <c r="W196" i="24"/>
  <c r="V196" i="24"/>
  <c r="U196" i="24"/>
  <c r="T196" i="24"/>
  <c r="S196" i="24"/>
  <c r="R196" i="24"/>
  <c r="BK195" i="24"/>
  <c r="BJ195" i="24"/>
  <c r="BI195" i="24"/>
  <c r="BH195" i="24"/>
  <c r="BG195" i="24"/>
  <c r="BF195" i="24"/>
  <c r="BE195" i="24"/>
  <c r="BD195" i="24"/>
  <c r="BC195" i="24"/>
  <c r="BB195" i="24"/>
  <c r="BA195" i="24"/>
  <c r="AZ195" i="24"/>
  <c r="AY195" i="24"/>
  <c r="AX195" i="24"/>
  <c r="AE195" i="24"/>
  <c r="AD195" i="24"/>
  <c r="AC195" i="24"/>
  <c r="AB195" i="24"/>
  <c r="AA195" i="24"/>
  <c r="Z195" i="24"/>
  <c r="Y195" i="24"/>
  <c r="X195" i="24"/>
  <c r="W195" i="24"/>
  <c r="V195" i="24"/>
  <c r="U195" i="24"/>
  <c r="T195" i="24"/>
  <c r="S195" i="24"/>
  <c r="R195" i="24"/>
  <c r="BK194" i="24"/>
  <c r="BJ194" i="24"/>
  <c r="BI194" i="24"/>
  <c r="BH194" i="24"/>
  <c r="BG194" i="24"/>
  <c r="BF194" i="24"/>
  <c r="BE194" i="24"/>
  <c r="BD194" i="24"/>
  <c r="BC194" i="24"/>
  <c r="BB194" i="24"/>
  <c r="BA194" i="24"/>
  <c r="AZ194" i="24"/>
  <c r="AY194" i="24"/>
  <c r="AX194" i="24"/>
  <c r="AE194" i="24"/>
  <c r="AD194" i="24"/>
  <c r="AC194" i="24"/>
  <c r="AB194" i="24"/>
  <c r="AA194" i="24"/>
  <c r="Z194" i="24"/>
  <c r="Y194" i="24"/>
  <c r="X194" i="24"/>
  <c r="W194" i="24"/>
  <c r="V194" i="24"/>
  <c r="U194" i="24"/>
  <c r="T194" i="24"/>
  <c r="S194" i="24"/>
  <c r="R194" i="24"/>
  <c r="BK193" i="24"/>
  <c r="BJ193" i="24"/>
  <c r="BI193" i="24"/>
  <c r="BH193" i="24"/>
  <c r="BG193" i="24"/>
  <c r="BF193" i="24"/>
  <c r="BE193" i="24"/>
  <c r="BD193" i="24"/>
  <c r="BC193" i="24"/>
  <c r="BB193" i="24"/>
  <c r="BA193" i="24"/>
  <c r="AZ193" i="24"/>
  <c r="AY193" i="24"/>
  <c r="AX193" i="24"/>
  <c r="AE193" i="24"/>
  <c r="AD193" i="24"/>
  <c r="AC193" i="24"/>
  <c r="AB193" i="24"/>
  <c r="AA193" i="24"/>
  <c r="Z193" i="24"/>
  <c r="Y193" i="24"/>
  <c r="X193" i="24"/>
  <c r="W193" i="24"/>
  <c r="V193" i="24"/>
  <c r="U193" i="24"/>
  <c r="T193" i="24"/>
  <c r="S193" i="24"/>
  <c r="R193" i="24"/>
  <c r="BK192" i="24"/>
  <c r="BJ192" i="24"/>
  <c r="BI192" i="24"/>
  <c r="BH192" i="24"/>
  <c r="BG192" i="24"/>
  <c r="BF192" i="24"/>
  <c r="BE192" i="24"/>
  <c r="BD192" i="24"/>
  <c r="BC192" i="24"/>
  <c r="BB192" i="24"/>
  <c r="BA192" i="24"/>
  <c r="AZ192" i="24"/>
  <c r="AY192" i="24"/>
  <c r="AX192" i="24"/>
  <c r="AE192" i="24"/>
  <c r="AD192" i="24"/>
  <c r="AC192" i="24"/>
  <c r="AB192" i="24"/>
  <c r="AA192" i="24"/>
  <c r="Z192" i="24"/>
  <c r="Y192" i="24"/>
  <c r="X192" i="24"/>
  <c r="W192" i="24"/>
  <c r="V192" i="24"/>
  <c r="U192" i="24"/>
  <c r="T192" i="24"/>
  <c r="S192" i="24"/>
  <c r="R192" i="24"/>
  <c r="BK191" i="24"/>
  <c r="BJ191" i="24"/>
  <c r="BI191" i="24"/>
  <c r="BH191" i="24"/>
  <c r="BG191" i="24"/>
  <c r="BF191" i="24"/>
  <c r="BE191" i="24"/>
  <c r="BD191" i="24"/>
  <c r="BC191" i="24"/>
  <c r="BB191" i="24"/>
  <c r="BA191" i="24"/>
  <c r="AZ191" i="24"/>
  <c r="AY191" i="24"/>
  <c r="AX191" i="24"/>
  <c r="AE191" i="24"/>
  <c r="AD191" i="24"/>
  <c r="AC191" i="24"/>
  <c r="AB191" i="24"/>
  <c r="AA191" i="24"/>
  <c r="Z191" i="24"/>
  <c r="Y191" i="24"/>
  <c r="X191" i="24"/>
  <c r="W191" i="24"/>
  <c r="V191" i="24"/>
  <c r="U191" i="24"/>
  <c r="T191" i="24"/>
  <c r="S191" i="24"/>
  <c r="R191" i="24"/>
  <c r="BK190" i="24"/>
  <c r="BJ190" i="24"/>
  <c r="BI190" i="24"/>
  <c r="BH190" i="24"/>
  <c r="BG190" i="24"/>
  <c r="BF190" i="24"/>
  <c r="BE190" i="24"/>
  <c r="BD190" i="24"/>
  <c r="BC190" i="24"/>
  <c r="BB190" i="24"/>
  <c r="BA190" i="24"/>
  <c r="AZ190" i="24"/>
  <c r="AY190" i="24"/>
  <c r="AX190" i="24"/>
  <c r="AE190" i="24"/>
  <c r="AD190" i="24"/>
  <c r="AC190" i="24"/>
  <c r="AB190" i="24"/>
  <c r="AA190" i="24"/>
  <c r="Z190" i="24"/>
  <c r="Y190" i="24"/>
  <c r="X190" i="24"/>
  <c r="W190" i="24"/>
  <c r="V190" i="24"/>
  <c r="U190" i="24"/>
  <c r="T190" i="24"/>
  <c r="S190" i="24"/>
  <c r="R190" i="24"/>
  <c r="BK189" i="24"/>
  <c r="BJ189" i="24"/>
  <c r="BI189" i="24"/>
  <c r="BH189" i="24"/>
  <c r="BG189" i="24"/>
  <c r="BF189" i="24"/>
  <c r="BE189" i="24"/>
  <c r="BD189" i="24"/>
  <c r="BC189" i="24"/>
  <c r="BB189" i="24"/>
  <c r="BA189" i="24"/>
  <c r="AZ189" i="24"/>
  <c r="AY189" i="24"/>
  <c r="AX189" i="24"/>
  <c r="AE189" i="24"/>
  <c r="AD189" i="24"/>
  <c r="AC189" i="24"/>
  <c r="AB189" i="24"/>
  <c r="AA189" i="24"/>
  <c r="Z189" i="24"/>
  <c r="Y189" i="24"/>
  <c r="X189" i="24"/>
  <c r="W189" i="24"/>
  <c r="V189" i="24"/>
  <c r="U189" i="24"/>
  <c r="T189" i="24"/>
  <c r="S189" i="24"/>
  <c r="R189" i="24"/>
  <c r="BK188" i="24"/>
  <c r="BJ188" i="24"/>
  <c r="BI188" i="24"/>
  <c r="BH188" i="24"/>
  <c r="BG188" i="24"/>
  <c r="BF188" i="24"/>
  <c r="BE188" i="24"/>
  <c r="BD188" i="24"/>
  <c r="BC188" i="24"/>
  <c r="BB188" i="24"/>
  <c r="BA188" i="24"/>
  <c r="AZ188" i="24"/>
  <c r="AY188" i="24"/>
  <c r="AX188" i="24"/>
  <c r="AE188" i="24"/>
  <c r="AD188" i="24"/>
  <c r="AC188" i="24"/>
  <c r="AB188" i="24"/>
  <c r="AA188" i="24"/>
  <c r="Z188" i="24"/>
  <c r="Y188" i="24"/>
  <c r="X188" i="24"/>
  <c r="W188" i="24"/>
  <c r="V188" i="24"/>
  <c r="U188" i="24"/>
  <c r="T188" i="24"/>
  <c r="S188" i="24"/>
  <c r="R188" i="24"/>
  <c r="E187" i="9"/>
  <c r="E198" i="9"/>
  <c r="E197" i="9"/>
  <c r="E196" i="9"/>
  <c r="E195" i="9"/>
  <c r="E194" i="9"/>
  <c r="E193" i="9"/>
  <c r="E192" i="9"/>
  <c r="E191" i="9"/>
  <c r="E190" i="9"/>
  <c r="E189" i="9"/>
  <c r="E186" i="9" l="1"/>
  <c r="E185" i="9" l="1"/>
  <c r="AX179" i="24" l="1"/>
  <c r="AY179" i="24"/>
  <c r="AZ179" i="24"/>
  <c r="BA179" i="24"/>
  <c r="BB179" i="24"/>
  <c r="BC179" i="24"/>
  <c r="BD179" i="24"/>
  <c r="BE179" i="24"/>
  <c r="BF179" i="24"/>
  <c r="BG179" i="24"/>
  <c r="BH179" i="24"/>
  <c r="BI179" i="24"/>
  <c r="BJ179" i="24"/>
  <c r="BK179" i="24"/>
  <c r="AX180" i="24"/>
  <c r="AY180" i="24"/>
  <c r="AZ180" i="24"/>
  <c r="BA180" i="24"/>
  <c r="BB180" i="24"/>
  <c r="BC180" i="24"/>
  <c r="BD180" i="24"/>
  <c r="BE180" i="24"/>
  <c r="BF180" i="24"/>
  <c r="BG180" i="24"/>
  <c r="BH180" i="24"/>
  <c r="BI180" i="24"/>
  <c r="BJ180" i="24"/>
  <c r="BK180" i="24"/>
  <c r="AX181" i="24"/>
  <c r="AY181" i="24"/>
  <c r="AZ181" i="24"/>
  <c r="BA181" i="24"/>
  <c r="BB181" i="24"/>
  <c r="BC181" i="24"/>
  <c r="BD181" i="24"/>
  <c r="BE181" i="24"/>
  <c r="BF181" i="24"/>
  <c r="BG181" i="24"/>
  <c r="BH181" i="24"/>
  <c r="BI181" i="24"/>
  <c r="BJ181" i="24"/>
  <c r="BK181" i="24"/>
  <c r="R179" i="24"/>
  <c r="S179" i="24"/>
  <c r="T179" i="24"/>
  <c r="U179" i="24"/>
  <c r="V179" i="24"/>
  <c r="W179" i="24"/>
  <c r="X179" i="24"/>
  <c r="Y179" i="24"/>
  <c r="Z179" i="24"/>
  <c r="AA179" i="24"/>
  <c r="AB179" i="24"/>
  <c r="AC179" i="24"/>
  <c r="AD179" i="24"/>
  <c r="AE179" i="24"/>
  <c r="R180" i="24"/>
  <c r="S180" i="24"/>
  <c r="T180" i="24"/>
  <c r="U180" i="24"/>
  <c r="V180" i="24"/>
  <c r="W180" i="24"/>
  <c r="X180" i="24"/>
  <c r="Y180" i="24"/>
  <c r="Z180" i="24"/>
  <c r="AA180" i="24"/>
  <c r="AB180" i="24"/>
  <c r="AC180" i="24"/>
  <c r="AD180" i="24"/>
  <c r="AE180" i="24"/>
  <c r="R181" i="24"/>
  <c r="S181" i="24"/>
  <c r="T181" i="24"/>
  <c r="U181" i="24"/>
  <c r="V181" i="24"/>
  <c r="W181" i="24"/>
  <c r="X181" i="24"/>
  <c r="Y181" i="24"/>
  <c r="Z181" i="24"/>
  <c r="AA181" i="24"/>
  <c r="AB181" i="24"/>
  <c r="AC181" i="24"/>
  <c r="AD181" i="24"/>
  <c r="AE181" i="24"/>
  <c r="E184" i="9"/>
  <c r="E183" i="9" l="1"/>
  <c r="E182" i="9" l="1"/>
  <c r="E21" i="9" l="1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BK178" i="24" l="1"/>
  <c r="BJ178" i="24"/>
  <c r="BI178" i="24"/>
  <c r="BH178" i="24"/>
  <c r="BG178" i="24"/>
  <c r="BF178" i="24"/>
  <c r="BE178" i="24"/>
  <c r="BD178" i="24"/>
  <c r="BC178" i="24"/>
  <c r="BB178" i="24"/>
  <c r="BA178" i="24"/>
  <c r="AZ178" i="24"/>
  <c r="AY178" i="24"/>
  <c r="AX178" i="24"/>
  <c r="BK177" i="24"/>
  <c r="BJ177" i="24"/>
  <c r="BI177" i="24"/>
  <c r="BH177" i="24"/>
  <c r="BG177" i="24"/>
  <c r="BF177" i="24"/>
  <c r="BE177" i="24"/>
  <c r="BD177" i="24"/>
  <c r="BC177" i="24"/>
  <c r="BB177" i="24"/>
  <c r="BA177" i="24"/>
  <c r="AZ177" i="24"/>
  <c r="AY177" i="24"/>
  <c r="AX177" i="24"/>
  <c r="BK176" i="24"/>
  <c r="BJ176" i="24"/>
  <c r="BI176" i="24"/>
  <c r="BH176" i="24"/>
  <c r="BG176" i="24"/>
  <c r="BF176" i="24"/>
  <c r="BE176" i="24"/>
  <c r="BD176" i="24"/>
  <c r="BC176" i="24"/>
  <c r="BB176" i="24"/>
  <c r="BA176" i="24"/>
  <c r="AZ176" i="24"/>
  <c r="AY176" i="24"/>
  <c r="AX176" i="24"/>
  <c r="AE178" i="24"/>
  <c r="AD178" i="24"/>
  <c r="AC178" i="24"/>
  <c r="AB178" i="24"/>
  <c r="AA178" i="24"/>
  <c r="Z178" i="24"/>
  <c r="Y178" i="24"/>
  <c r="X178" i="24"/>
  <c r="W178" i="24"/>
  <c r="V178" i="24"/>
  <c r="U178" i="24"/>
  <c r="T178" i="24"/>
  <c r="S178" i="24"/>
  <c r="R178" i="24"/>
  <c r="AE177" i="24"/>
  <c r="AD177" i="24"/>
  <c r="AC177" i="24"/>
  <c r="AB177" i="24"/>
  <c r="AA177" i="24"/>
  <c r="Z177" i="24"/>
  <c r="Y177" i="24"/>
  <c r="X177" i="24"/>
  <c r="W177" i="24"/>
  <c r="V177" i="24"/>
  <c r="U177" i="24"/>
  <c r="T177" i="24"/>
  <c r="S177" i="24"/>
  <c r="R177" i="24"/>
  <c r="AE176" i="24"/>
  <c r="AD176" i="24"/>
  <c r="AC176" i="24"/>
  <c r="AB176" i="24"/>
  <c r="AA176" i="24"/>
  <c r="Z176" i="24"/>
  <c r="Y176" i="24"/>
  <c r="X176" i="24"/>
  <c r="W176" i="24"/>
  <c r="V176" i="24"/>
  <c r="U176" i="24"/>
  <c r="T176" i="24"/>
  <c r="S176" i="24"/>
  <c r="R176" i="24"/>
  <c r="BK175" i="24" l="1"/>
  <c r="BJ175" i="24"/>
  <c r="BI175" i="24"/>
  <c r="BH175" i="24"/>
  <c r="BG175" i="24"/>
  <c r="BF175" i="24"/>
  <c r="BE175" i="24"/>
  <c r="BD175" i="24"/>
  <c r="BC175" i="24"/>
  <c r="BB175" i="24"/>
  <c r="BA175" i="24"/>
  <c r="AZ175" i="24"/>
  <c r="AY175" i="24"/>
  <c r="AX175" i="24"/>
  <c r="BK174" i="24"/>
  <c r="BJ174" i="24"/>
  <c r="BI174" i="24"/>
  <c r="BH174" i="24"/>
  <c r="BG174" i="24"/>
  <c r="BF174" i="24"/>
  <c r="BE174" i="24"/>
  <c r="BD174" i="24"/>
  <c r="BC174" i="24"/>
  <c r="BB174" i="24"/>
  <c r="BA174" i="24"/>
  <c r="AZ174" i="24"/>
  <c r="AY174" i="24"/>
  <c r="AX174" i="24"/>
  <c r="BK173" i="24"/>
  <c r="BJ173" i="24"/>
  <c r="BI173" i="24"/>
  <c r="BH173" i="24"/>
  <c r="BG173" i="24"/>
  <c r="BF173" i="24"/>
  <c r="BE173" i="24"/>
  <c r="BD173" i="24"/>
  <c r="BC173" i="24"/>
  <c r="BB173" i="24"/>
  <c r="BA173" i="24"/>
  <c r="AZ173" i="24"/>
  <c r="AY173" i="24"/>
  <c r="AX173" i="24"/>
  <c r="AE175" i="24"/>
  <c r="AD175" i="24"/>
  <c r="AC175" i="24"/>
  <c r="AB175" i="24"/>
  <c r="AA175" i="24"/>
  <c r="Z175" i="24"/>
  <c r="Y175" i="24"/>
  <c r="X175" i="24"/>
  <c r="W175" i="24"/>
  <c r="V175" i="24"/>
  <c r="U175" i="24"/>
  <c r="T175" i="24"/>
  <c r="S175" i="24"/>
  <c r="R175" i="24"/>
  <c r="AE174" i="24"/>
  <c r="AD174" i="24"/>
  <c r="AC174" i="24"/>
  <c r="AB174" i="24"/>
  <c r="AA174" i="24"/>
  <c r="Z174" i="24"/>
  <c r="Y174" i="24"/>
  <c r="X174" i="24"/>
  <c r="W174" i="24"/>
  <c r="V174" i="24"/>
  <c r="U174" i="24"/>
  <c r="T174" i="24"/>
  <c r="S174" i="24"/>
  <c r="R174" i="24"/>
  <c r="AE173" i="24"/>
  <c r="AD173" i="24"/>
  <c r="AC173" i="24"/>
  <c r="AB173" i="24"/>
  <c r="AA173" i="24"/>
  <c r="Z173" i="24"/>
  <c r="Y173" i="24"/>
  <c r="X173" i="24"/>
  <c r="W173" i="24"/>
  <c r="V173" i="24"/>
  <c r="U173" i="24"/>
  <c r="T173" i="24"/>
  <c r="S173" i="24"/>
  <c r="R173" i="24"/>
  <c r="E296" i="25" l="1"/>
  <c r="E294" i="25" l="1"/>
  <c r="E295" i="25"/>
  <c r="E291" i="25"/>
  <c r="E292" i="25"/>
  <c r="E293" i="25"/>
  <c r="E290" i="25"/>
  <c r="E289" i="25"/>
  <c r="E288" i="25"/>
  <c r="E286" i="25"/>
  <c r="E287" i="25"/>
  <c r="G293" i="25"/>
  <c r="G285" i="25"/>
  <c r="G296" i="25" l="1"/>
  <c r="G294" i="25"/>
  <c r="F296" i="25"/>
  <c r="F295" i="25"/>
  <c r="G295" i="25"/>
  <c r="F294" i="25"/>
  <c r="G292" i="25"/>
  <c r="F291" i="25"/>
  <c r="F293" i="25"/>
  <c r="F292" i="25"/>
  <c r="G291" i="25"/>
  <c r="G288" i="25"/>
  <c r="F288" i="25"/>
  <c r="G290" i="25"/>
  <c r="F289" i="25"/>
  <c r="F290" i="25"/>
  <c r="G289" i="25"/>
  <c r="F287" i="25"/>
  <c r="F286" i="25"/>
  <c r="G286" i="25"/>
  <c r="G287" i="25"/>
  <c r="G282" i="25"/>
  <c r="F285" i="25"/>
  <c r="G283" i="25"/>
  <c r="E285" i="25"/>
  <c r="F283" i="25"/>
  <c r="E282" i="25"/>
  <c r="E283" i="25"/>
  <c r="F284" i="25"/>
  <c r="F282" i="25"/>
  <c r="G284" i="25"/>
  <c r="E284" i="25"/>
  <c r="F279" i="25"/>
  <c r="BK172" i="24"/>
  <c r="BJ172" i="24"/>
  <c r="BI172" i="24"/>
  <c r="BH172" i="24"/>
  <c r="BG172" i="24"/>
  <c r="BF172" i="24"/>
  <c r="BE172" i="24"/>
  <c r="BD172" i="24"/>
  <c r="BC172" i="24"/>
  <c r="BB172" i="24"/>
  <c r="BA172" i="24"/>
  <c r="AZ172" i="24"/>
  <c r="AY172" i="24"/>
  <c r="AX172" i="24"/>
  <c r="BK171" i="24"/>
  <c r="BJ171" i="24"/>
  <c r="BI171" i="24"/>
  <c r="BH171" i="24"/>
  <c r="BG171" i="24"/>
  <c r="BF171" i="24"/>
  <c r="BE171" i="24"/>
  <c r="BD171" i="24"/>
  <c r="BC171" i="24"/>
  <c r="BB171" i="24"/>
  <c r="BA171" i="24"/>
  <c r="AZ171" i="24"/>
  <c r="AY171" i="24"/>
  <c r="AX171" i="24"/>
  <c r="BK170" i="24"/>
  <c r="BJ170" i="24"/>
  <c r="BI170" i="24"/>
  <c r="BH170" i="24"/>
  <c r="BG170" i="24"/>
  <c r="BF170" i="24"/>
  <c r="BE170" i="24"/>
  <c r="BD170" i="24"/>
  <c r="BC170" i="24"/>
  <c r="BB170" i="24"/>
  <c r="BA170" i="24"/>
  <c r="AZ170" i="24"/>
  <c r="AY170" i="24"/>
  <c r="AX170" i="24"/>
  <c r="AE172" i="24"/>
  <c r="AD172" i="24"/>
  <c r="AC172" i="24"/>
  <c r="AB172" i="24"/>
  <c r="AA172" i="24"/>
  <c r="Z172" i="24"/>
  <c r="Y172" i="24"/>
  <c r="X172" i="24"/>
  <c r="W172" i="24"/>
  <c r="V172" i="24"/>
  <c r="U172" i="24"/>
  <c r="T172" i="24"/>
  <c r="S172" i="24"/>
  <c r="R172" i="24"/>
  <c r="AE171" i="24"/>
  <c r="AD171" i="24"/>
  <c r="AC171" i="24"/>
  <c r="AB171" i="24"/>
  <c r="AA171" i="24"/>
  <c r="Z171" i="24"/>
  <c r="Y171" i="24"/>
  <c r="X171" i="24"/>
  <c r="W171" i="24"/>
  <c r="V171" i="24"/>
  <c r="U171" i="24"/>
  <c r="T171" i="24"/>
  <c r="S171" i="24"/>
  <c r="R171" i="24"/>
  <c r="AE170" i="24"/>
  <c r="AD170" i="24"/>
  <c r="AC170" i="24"/>
  <c r="AB170" i="24"/>
  <c r="AA170" i="24"/>
  <c r="Z170" i="24"/>
  <c r="Y170" i="24"/>
  <c r="X170" i="24"/>
  <c r="W170" i="24"/>
  <c r="V170" i="24"/>
  <c r="U170" i="24"/>
  <c r="T170" i="24"/>
  <c r="S170" i="24"/>
  <c r="R170" i="24"/>
  <c r="G279" i="25" l="1"/>
  <c r="G280" i="25"/>
  <c r="G281" i="25"/>
  <c r="F281" i="25"/>
  <c r="F280" i="25"/>
  <c r="E280" i="25"/>
  <c r="E281" i="25"/>
  <c r="E279" i="25"/>
  <c r="F278" i="25" l="1"/>
  <c r="F277" i="25"/>
  <c r="BK169" i="24"/>
  <c r="BJ169" i="24"/>
  <c r="BI169" i="24"/>
  <c r="BH169" i="24"/>
  <c r="BG169" i="24"/>
  <c r="BF169" i="24"/>
  <c r="BE169" i="24"/>
  <c r="BD169" i="24"/>
  <c r="BC169" i="24"/>
  <c r="BB169" i="24"/>
  <c r="BA169" i="24"/>
  <c r="AZ169" i="24"/>
  <c r="AY169" i="24"/>
  <c r="AX169" i="24"/>
  <c r="AE169" i="24"/>
  <c r="AD169" i="24"/>
  <c r="AC169" i="24"/>
  <c r="AB169" i="24"/>
  <c r="AA169" i="24"/>
  <c r="Z169" i="24"/>
  <c r="Y169" i="24"/>
  <c r="X169" i="24"/>
  <c r="W169" i="24"/>
  <c r="V169" i="24"/>
  <c r="U169" i="24"/>
  <c r="T169" i="24"/>
  <c r="S169" i="24"/>
  <c r="R169" i="24"/>
  <c r="BK168" i="24"/>
  <c r="BJ168" i="24"/>
  <c r="BI168" i="24"/>
  <c r="BH168" i="24"/>
  <c r="BG168" i="24"/>
  <c r="BF168" i="24"/>
  <c r="BE168" i="24"/>
  <c r="BD168" i="24"/>
  <c r="BC168" i="24"/>
  <c r="BB168" i="24"/>
  <c r="BA168" i="24"/>
  <c r="AZ168" i="24"/>
  <c r="AY168" i="24"/>
  <c r="AX168" i="24"/>
  <c r="AE168" i="24"/>
  <c r="AD168" i="24"/>
  <c r="AC168" i="24"/>
  <c r="AB168" i="24"/>
  <c r="AA168" i="24"/>
  <c r="Z168" i="24"/>
  <c r="Y168" i="24"/>
  <c r="X168" i="24"/>
  <c r="W168" i="24"/>
  <c r="V168" i="24"/>
  <c r="U168" i="24"/>
  <c r="T168" i="24"/>
  <c r="S168" i="24"/>
  <c r="R168" i="24"/>
  <c r="BK167" i="24"/>
  <c r="BJ167" i="24"/>
  <c r="BI167" i="24"/>
  <c r="BH167" i="24"/>
  <c r="BG167" i="24"/>
  <c r="BF167" i="24"/>
  <c r="BE167" i="24"/>
  <c r="BD167" i="24"/>
  <c r="BC167" i="24"/>
  <c r="BB167" i="24"/>
  <c r="BA167" i="24"/>
  <c r="AZ167" i="24"/>
  <c r="AY167" i="24"/>
  <c r="AX167" i="24"/>
  <c r="AE167" i="24"/>
  <c r="AD167" i="24"/>
  <c r="AC167" i="24"/>
  <c r="AB167" i="24"/>
  <c r="AA167" i="24"/>
  <c r="Z167" i="24"/>
  <c r="Y167" i="24"/>
  <c r="X167" i="24"/>
  <c r="W167" i="24"/>
  <c r="V167" i="24"/>
  <c r="U167" i="24"/>
  <c r="T167" i="24"/>
  <c r="S167" i="24"/>
  <c r="R167" i="24"/>
  <c r="F276" i="25" l="1"/>
  <c r="F275" i="25" l="1"/>
  <c r="F274" i="25"/>
  <c r="AE166" i="24"/>
  <c r="AD166" i="24"/>
  <c r="AC166" i="24"/>
  <c r="AB166" i="24"/>
  <c r="AA166" i="24"/>
  <c r="Z166" i="24"/>
  <c r="Y166" i="24"/>
  <c r="X166" i="24"/>
  <c r="W166" i="24"/>
  <c r="V166" i="24"/>
  <c r="U166" i="24"/>
  <c r="T166" i="24"/>
  <c r="S166" i="24"/>
  <c r="R166" i="24"/>
  <c r="AE165" i="24"/>
  <c r="AD165" i="24"/>
  <c r="AC165" i="24"/>
  <c r="AB165" i="24"/>
  <c r="AA165" i="24"/>
  <c r="Z165" i="24"/>
  <c r="Y165" i="24"/>
  <c r="X165" i="24"/>
  <c r="W165" i="24"/>
  <c r="V165" i="24"/>
  <c r="U165" i="24"/>
  <c r="T165" i="24"/>
  <c r="S165" i="24"/>
  <c r="R165" i="24"/>
  <c r="AE164" i="24"/>
  <c r="AD164" i="24"/>
  <c r="AC164" i="24"/>
  <c r="AB164" i="24"/>
  <c r="AA164" i="24"/>
  <c r="Z164" i="24"/>
  <c r="Y164" i="24"/>
  <c r="X164" i="24"/>
  <c r="W164" i="24"/>
  <c r="V164" i="24"/>
  <c r="U164" i="24"/>
  <c r="T164" i="24"/>
  <c r="S164" i="24"/>
  <c r="R164" i="24"/>
  <c r="BK166" i="24" l="1"/>
  <c r="BJ166" i="24"/>
  <c r="BI166" i="24"/>
  <c r="BH166" i="24"/>
  <c r="BG166" i="24"/>
  <c r="BF166" i="24"/>
  <c r="BE166" i="24"/>
  <c r="BD166" i="24"/>
  <c r="BC166" i="24"/>
  <c r="BB166" i="24"/>
  <c r="BA166" i="24"/>
  <c r="AZ166" i="24"/>
  <c r="AY166" i="24"/>
  <c r="AX166" i="24"/>
  <c r="BK165" i="24"/>
  <c r="BJ165" i="24"/>
  <c r="BI165" i="24"/>
  <c r="BH165" i="24"/>
  <c r="BG165" i="24"/>
  <c r="BF165" i="24"/>
  <c r="BE165" i="24"/>
  <c r="BD165" i="24"/>
  <c r="BC165" i="24"/>
  <c r="BB165" i="24"/>
  <c r="BA165" i="24"/>
  <c r="AZ165" i="24"/>
  <c r="AY165" i="24"/>
  <c r="AX165" i="24"/>
  <c r="BK164" i="24"/>
  <c r="BJ164" i="24"/>
  <c r="BI164" i="24"/>
  <c r="BH164" i="24"/>
  <c r="BG164" i="24"/>
  <c r="BF164" i="24"/>
  <c r="BE164" i="24"/>
  <c r="BD164" i="24"/>
  <c r="BC164" i="24"/>
  <c r="BB164" i="24"/>
  <c r="BA164" i="24"/>
  <c r="AZ164" i="24"/>
  <c r="AY164" i="24"/>
  <c r="AX164" i="24"/>
  <c r="F273" i="25" l="1"/>
  <c r="R163" i="24" l="1"/>
  <c r="G278" i="25" l="1"/>
  <c r="E278" i="25"/>
  <c r="G277" i="25"/>
  <c r="E277" i="25"/>
  <c r="G276" i="25"/>
  <c r="E276" i="25"/>
  <c r="G275" i="25"/>
  <c r="E275" i="25"/>
  <c r="G274" i="25"/>
  <c r="E274" i="25"/>
  <c r="G273" i="25"/>
  <c r="E273" i="25"/>
  <c r="R155" i="24" l="1"/>
  <c r="BJ163" i="24" l="1"/>
  <c r="BJ162" i="24"/>
  <c r="BJ161" i="24"/>
  <c r="BJ160" i="24"/>
  <c r="BJ159" i="24"/>
  <c r="BJ158" i="24"/>
  <c r="BJ157" i="24"/>
  <c r="BJ156" i="24"/>
  <c r="BJ155" i="24"/>
  <c r="BJ154" i="24"/>
  <c r="BJ153" i="24"/>
  <c r="BJ152" i="24"/>
  <c r="BJ151" i="24"/>
  <c r="BJ150" i="24"/>
  <c r="BJ149" i="24"/>
  <c r="BJ148" i="24"/>
  <c r="BJ147" i="24"/>
  <c r="BJ146" i="24"/>
  <c r="BJ145" i="24"/>
  <c r="BJ144" i="24"/>
  <c r="BJ143" i="24"/>
  <c r="BJ142" i="24"/>
  <c r="BJ141" i="24"/>
  <c r="BJ140" i="24"/>
  <c r="BJ139" i="24"/>
  <c r="BJ138" i="24"/>
  <c r="BJ137" i="24"/>
  <c r="BJ136" i="24"/>
  <c r="BJ135" i="24"/>
  <c r="BJ134" i="24"/>
  <c r="BJ133" i="24"/>
  <c r="BJ132" i="24"/>
  <c r="BJ131" i="24"/>
  <c r="BJ130" i="24"/>
  <c r="BJ129" i="24"/>
  <c r="BJ128" i="24"/>
  <c r="BJ127" i="24"/>
  <c r="BJ126" i="24"/>
  <c r="BJ125" i="24"/>
  <c r="BJ124" i="24"/>
  <c r="BJ123" i="24"/>
  <c r="BJ122" i="24"/>
  <c r="BJ121" i="24"/>
  <c r="BJ120" i="24"/>
  <c r="BJ119" i="24"/>
  <c r="BJ118" i="24"/>
  <c r="BJ117" i="24"/>
  <c r="BJ116" i="24"/>
  <c r="BJ115" i="24"/>
  <c r="BJ114" i="24"/>
  <c r="BJ113" i="24"/>
  <c r="BJ112" i="24"/>
  <c r="BJ111" i="24"/>
  <c r="BJ110" i="24"/>
  <c r="BJ109" i="24"/>
  <c r="BJ108" i="24"/>
  <c r="BJ107" i="24"/>
  <c r="BJ106" i="24"/>
  <c r="BJ105" i="24"/>
  <c r="BJ104" i="24"/>
  <c r="BJ103" i="24"/>
  <c r="BJ102" i="24"/>
  <c r="BJ101" i="24"/>
  <c r="BJ100" i="24"/>
  <c r="BJ99" i="24"/>
  <c r="BJ98" i="24"/>
  <c r="BJ97" i="24"/>
  <c r="BJ96" i="24"/>
  <c r="BJ95" i="24"/>
  <c r="BJ94" i="24"/>
  <c r="BJ93" i="24"/>
  <c r="BJ92" i="24"/>
  <c r="BJ91" i="24"/>
  <c r="BJ90" i="24"/>
  <c r="BJ89" i="24"/>
  <c r="BJ88" i="24"/>
  <c r="BJ87" i="24"/>
  <c r="BJ86" i="24"/>
  <c r="BJ85" i="24"/>
  <c r="BJ84" i="24"/>
  <c r="BJ83" i="24"/>
  <c r="BJ82" i="24"/>
  <c r="BJ81" i="24"/>
  <c r="BJ80" i="24"/>
  <c r="BJ79" i="24"/>
  <c r="BJ78" i="24"/>
  <c r="BJ77" i="24"/>
  <c r="BJ76" i="24"/>
  <c r="BJ75" i="24"/>
  <c r="BJ74" i="24"/>
  <c r="BJ73" i="24"/>
  <c r="BJ72" i="24"/>
  <c r="BJ71" i="24"/>
  <c r="BJ70" i="24"/>
  <c r="BJ69" i="24"/>
  <c r="BJ68" i="24"/>
  <c r="BJ67" i="24"/>
  <c r="BJ66" i="24"/>
  <c r="BJ65" i="24"/>
  <c r="BJ64" i="24"/>
  <c r="BJ63" i="24"/>
  <c r="BJ62" i="24"/>
  <c r="BJ61" i="24"/>
  <c r="BJ60" i="24"/>
  <c r="BJ59" i="24"/>
  <c r="BJ58" i="24"/>
  <c r="BJ57" i="24"/>
  <c r="BJ56" i="24"/>
  <c r="BJ55" i="24"/>
  <c r="BJ54" i="24"/>
  <c r="BJ53" i="24"/>
  <c r="BJ52" i="24"/>
  <c r="BJ51" i="24"/>
  <c r="BJ50" i="24"/>
  <c r="BJ49" i="24"/>
  <c r="BJ48" i="24"/>
  <c r="BJ47" i="24"/>
  <c r="BJ46" i="24"/>
  <c r="BJ45" i="24"/>
  <c r="BJ44" i="24"/>
  <c r="BJ43" i="24"/>
  <c r="BJ42" i="24"/>
  <c r="BJ41" i="24"/>
  <c r="BJ40" i="24"/>
  <c r="BJ39" i="24"/>
  <c r="BJ38" i="24"/>
  <c r="BJ37" i="24"/>
  <c r="BJ36" i="24"/>
  <c r="BJ35" i="24"/>
  <c r="BJ34" i="24"/>
  <c r="BJ33" i="24"/>
  <c r="BJ32" i="24"/>
  <c r="BJ31" i="24"/>
  <c r="BJ30" i="24"/>
  <c r="BJ29" i="24"/>
  <c r="BJ28" i="24"/>
  <c r="BJ27" i="24"/>
  <c r="BJ26" i="24"/>
  <c r="BJ25" i="24"/>
  <c r="BJ24" i="24"/>
  <c r="BJ23" i="24"/>
  <c r="BJ22" i="24"/>
  <c r="BJ21" i="24"/>
  <c r="BJ20" i="24"/>
  <c r="AD163" i="24"/>
  <c r="AD162" i="24"/>
  <c r="AD161" i="24"/>
  <c r="AD160" i="24"/>
  <c r="AD159" i="24"/>
  <c r="AD158" i="24"/>
  <c r="AD157" i="24"/>
  <c r="AD156" i="24"/>
  <c r="AD155" i="24"/>
  <c r="AD154" i="24"/>
  <c r="AD153" i="24"/>
  <c r="AD152" i="24"/>
  <c r="AD151" i="24"/>
  <c r="AD150" i="24"/>
  <c r="AD149" i="24"/>
  <c r="AD148" i="24"/>
  <c r="AD147" i="24"/>
  <c r="AD146" i="24"/>
  <c r="AD145" i="24"/>
  <c r="AD144" i="24"/>
  <c r="AD143" i="24"/>
  <c r="AD142" i="24"/>
  <c r="AD141" i="24"/>
  <c r="AD140" i="24"/>
  <c r="AD139" i="24"/>
  <c r="AD138" i="24"/>
  <c r="AD137" i="24"/>
  <c r="AD136" i="24"/>
  <c r="AD135" i="24"/>
  <c r="AD134" i="24"/>
  <c r="AD133" i="24"/>
  <c r="AD132" i="24"/>
  <c r="AD131" i="24"/>
  <c r="AD130" i="24"/>
  <c r="AD129" i="24"/>
  <c r="AD128" i="24"/>
  <c r="AD127" i="24"/>
  <c r="AD126" i="24"/>
  <c r="AD125" i="24"/>
  <c r="AD124" i="24"/>
  <c r="AD123" i="24"/>
  <c r="AD122" i="24"/>
  <c r="AD121" i="24"/>
  <c r="AD120" i="24"/>
  <c r="AD119" i="24"/>
  <c r="AD118" i="24"/>
  <c r="AD117" i="24"/>
  <c r="AD116" i="24"/>
  <c r="AD115" i="24"/>
  <c r="AD114" i="24"/>
  <c r="AD113" i="24"/>
  <c r="AD112" i="24"/>
  <c r="AD111" i="24"/>
  <c r="AD110" i="24"/>
  <c r="AD109" i="24"/>
  <c r="AD108" i="24"/>
  <c r="AD107" i="24"/>
  <c r="AD106" i="24"/>
  <c r="AD105" i="24"/>
  <c r="AD104" i="24"/>
  <c r="AD103" i="24"/>
  <c r="AD102" i="24"/>
  <c r="AD101" i="24"/>
  <c r="AD100" i="24"/>
  <c r="AD99" i="24"/>
  <c r="AD98" i="24"/>
  <c r="AD97" i="24"/>
  <c r="AD96" i="24"/>
  <c r="AD95" i="24"/>
  <c r="AD94" i="24"/>
  <c r="AD93" i="24"/>
  <c r="AD92" i="24"/>
  <c r="AD91" i="24"/>
  <c r="AD90" i="24"/>
  <c r="AD89" i="24"/>
  <c r="AD88" i="24"/>
  <c r="AD87" i="24"/>
  <c r="AD86" i="24"/>
  <c r="AD85" i="24"/>
  <c r="AD84" i="24"/>
  <c r="AD83" i="24"/>
  <c r="AD82" i="24"/>
  <c r="AD81" i="24"/>
  <c r="AD80" i="24"/>
  <c r="AD79" i="24"/>
  <c r="AD78" i="24"/>
  <c r="AD77" i="24"/>
  <c r="AD76" i="24"/>
  <c r="AD75" i="24"/>
  <c r="AD74" i="24"/>
  <c r="AD73" i="24"/>
  <c r="AD72" i="24"/>
  <c r="AD71" i="24"/>
  <c r="AD70" i="24"/>
  <c r="AD69" i="24"/>
  <c r="AD68" i="24"/>
  <c r="AD67" i="24"/>
  <c r="AD66" i="24"/>
  <c r="AD65" i="24"/>
  <c r="AD64" i="24"/>
  <c r="AD63" i="24"/>
  <c r="AD62" i="24"/>
  <c r="AD61" i="24"/>
  <c r="AD60" i="24"/>
  <c r="AD59" i="24"/>
  <c r="AD58" i="24"/>
  <c r="AD57" i="24"/>
  <c r="AD56" i="24"/>
  <c r="AD55" i="24"/>
  <c r="AD54" i="24"/>
  <c r="AD53" i="24"/>
  <c r="AD52" i="24"/>
  <c r="AD51" i="24"/>
  <c r="AD50" i="24"/>
  <c r="AD49" i="24"/>
  <c r="AD48" i="24"/>
  <c r="AD47" i="24"/>
  <c r="AD46" i="24"/>
  <c r="AD45" i="24"/>
  <c r="AD44" i="24"/>
  <c r="AD43" i="24"/>
  <c r="AD42" i="24"/>
  <c r="AD41" i="24"/>
  <c r="AD40" i="24"/>
  <c r="AD39" i="24"/>
  <c r="AD38" i="24"/>
  <c r="AD37" i="24"/>
  <c r="AD36" i="24"/>
  <c r="AD35" i="24"/>
  <c r="AD34" i="24"/>
  <c r="AD33" i="24"/>
  <c r="AD32" i="24"/>
  <c r="AD31" i="24"/>
  <c r="AD30" i="24"/>
  <c r="AD29" i="24"/>
  <c r="AD28" i="24"/>
  <c r="AD27" i="24"/>
  <c r="AD26" i="24"/>
  <c r="AD25" i="24"/>
  <c r="AD24" i="24"/>
  <c r="AD23" i="24"/>
  <c r="AD22" i="24"/>
  <c r="AD21" i="24"/>
  <c r="AD20" i="24"/>
  <c r="BK163" i="24" l="1"/>
  <c r="BI163" i="24"/>
  <c r="BH163" i="24"/>
  <c r="BG163" i="24"/>
  <c r="BF163" i="24"/>
  <c r="BE163" i="24"/>
  <c r="BD163" i="24"/>
  <c r="BC163" i="24"/>
  <c r="BB163" i="24"/>
  <c r="BA163" i="24"/>
  <c r="AZ163" i="24"/>
  <c r="AY163" i="24"/>
  <c r="AX163" i="24"/>
  <c r="AE163" i="24"/>
  <c r="AC163" i="24"/>
  <c r="AB163" i="24"/>
  <c r="AA163" i="24"/>
  <c r="Z163" i="24"/>
  <c r="Y163" i="24"/>
  <c r="X163" i="24"/>
  <c r="W163" i="24"/>
  <c r="V163" i="24"/>
  <c r="U163" i="24"/>
  <c r="T163" i="24"/>
  <c r="S163" i="24"/>
  <c r="BK162" i="24"/>
  <c r="BI162" i="24"/>
  <c r="BH162" i="24"/>
  <c r="BG162" i="24"/>
  <c r="BF162" i="24"/>
  <c r="BE162" i="24"/>
  <c r="BD162" i="24"/>
  <c r="BC162" i="24"/>
  <c r="BB162" i="24"/>
  <c r="BA162" i="24"/>
  <c r="AZ162" i="24"/>
  <c r="AY162" i="24"/>
  <c r="AX162" i="24"/>
  <c r="AE162" i="24"/>
  <c r="AC162" i="24"/>
  <c r="AB162" i="24"/>
  <c r="AA162" i="24"/>
  <c r="Z162" i="24"/>
  <c r="Y162" i="24"/>
  <c r="X162" i="24"/>
  <c r="W162" i="24"/>
  <c r="V162" i="24"/>
  <c r="U162" i="24"/>
  <c r="T162" i="24"/>
  <c r="S162" i="24"/>
  <c r="R162" i="24"/>
  <c r="BK161" i="24"/>
  <c r="BI161" i="24"/>
  <c r="BH161" i="24"/>
  <c r="BG161" i="24"/>
  <c r="BF161" i="24"/>
  <c r="BE161" i="24"/>
  <c r="BD161" i="24"/>
  <c r="BC161" i="24"/>
  <c r="BB161" i="24"/>
  <c r="BA161" i="24"/>
  <c r="AZ161" i="24"/>
  <c r="AY161" i="24"/>
  <c r="AX161" i="24"/>
  <c r="AE161" i="24"/>
  <c r="AC161" i="24"/>
  <c r="AB161" i="24"/>
  <c r="AA161" i="24"/>
  <c r="Z161" i="24"/>
  <c r="Y161" i="24"/>
  <c r="X161" i="24"/>
  <c r="W161" i="24"/>
  <c r="V161" i="24"/>
  <c r="U161" i="24"/>
  <c r="T161" i="24"/>
  <c r="S161" i="24"/>
  <c r="R161" i="24"/>
  <c r="BK160" i="24"/>
  <c r="BI160" i="24"/>
  <c r="BH160" i="24"/>
  <c r="BG160" i="24"/>
  <c r="BF160" i="24"/>
  <c r="BE160" i="24"/>
  <c r="BD160" i="24"/>
  <c r="BC160" i="24"/>
  <c r="BB160" i="24"/>
  <c r="BA160" i="24"/>
  <c r="AZ160" i="24"/>
  <c r="AY160" i="24"/>
  <c r="AX160" i="24"/>
  <c r="AE160" i="24"/>
  <c r="AC160" i="24"/>
  <c r="AB160" i="24"/>
  <c r="AA160" i="24"/>
  <c r="Z160" i="24"/>
  <c r="Y160" i="24"/>
  <c r="X160" i="24"/>
  <c r="W160" i="24"/>
  <c r="V160" i="24"/>
  <c r="U160" i="24"/>
  <c r="T160" i="24"/>
  <c r="S160" i="24"/>
  <c r="R160" i="24"/>
  <c r="BK159" i="24"/>
  <c r="BI159" i="24"/>
  <c r="BH159" i="24"/>
  <c r="BG159" i="24"/>
  <c r="BF159" i="24"/>
  <c r="BE159" i="24"/>
  <c r="BD159" i="24"/>
  <c r="BC159" i="24"/>
  <c r="BB159" i="24"/>
  <c r="BA159" i="24"/>
  <c r="AZ159" i="24"/>
  <c r="AY159" i="24"/>
  <c r="AX159" i="24"/>
  <c r="AE159" i="24"/>
  <c r="AC159" i="24"/>
  <c r="AB159" i="24"/>
  <c r="AA159" i="24"/>
  <c r="Z159" i="24"/>
  <c r="Y159" i="24"/>
  <c r="X159" i="24"/>
  <c r="W159" i="24"/>
  <c r="V159" i="24"/>
  <c r="U159" i="24"/>
  <c r="T159" i="24"/>
  <c r="S159" i="24"/>
  <c r="R159" i="24"/>
  <c r="BK158" i="24"/>
  <c r="BI158" i="24"/>
  <c r="BH158" i="24"/>
  <c r="BG158" i="24"/>
  <c r="BF158" i="24"/>
  <c r="BE158" i="24"/>
  <c r="BD158" i="24"/>
  <c r="BC158" i="24"/>
  <c r="BB158" i="24"/>
  <c r="BA158" i="24"/>
  <c r="AZ158" i="24"/>
  <c r="AY158" i="24"/>
  <c r="AX158" i="24"/>
  <c r="AE158" i="24"/>
  <c r="AC158" i="24"/>
  <c r="AB158" i="24"/>
  <c r="AA158" i="24"/>
  <c r="Z158" i="24"/>
  <c r="Y158" i="24"/>
  <c r="X158" i="24"/>
  <c r="W158" i="24"/>
  <c r="V158" i="24"/>
  <c r="U158" i="24"/>
  <c r="T158" i="24"/>
  <c r="S158" i="24"/>
  <c r="R158" i="24"/>
  <c r="BK157" i="24"/>
  <c r="BI157" i="24"/>
  <c r="BH157" i="24"/>
  <c r="BG157" i="24"/>
  <c r="BF157" i="24"/>
  <c r="BE157" i="24"/>
  <c r="BD157" i="24"/>
  <c r="BC157" i="24"/>
  <c r="BB157" i="24"/>
  <c r="BA157" i="24"/>
  <c r="AZ157" i="24"/>
  <c r="AY157" i="24"/>
  <c r="AX157" i="24"/>
  <c r="AE157" i="24"/>
  <c r="AC157" i="24"/>
  <c r="AB157" i="24"/>
  <c r="AA157" i="24"/>
  <c r="Z157" i="24"/>
  <c r="Y157" i="24"/>
  <c r="X157" i="24"/>
  <c r="W157" i="24"/>
  <c r="V157" i="24"/>
  <c r="U157" i="24"/>
  <c r="T157" i="24"/>
  <c r="S157" i="24"/>
  <c r="R157" i="24"/>
  <c r="BK156" i="24"/>
  <c r="BI156" i="24"/>
  <c r="BH156" i="24"/>
  <c r="BG156" i="24"/>
  <c r="BF156" i="24"/>
  <c r="BE156" i="24"/>
  <c r="BD156" i="24"/>
  <c r="BC156" i="24"/>
  <c r="BB156" i="24"/>
  <c r="BA156" i="24"/>
  <c r="AZ156" i="24"/>
  <c r="AY156" i="24"/>
  <c r="AX156" i="24"/>
  <c r="AE156" i="24"/>
  <c r="AC156" i="24"/>
  <c r="AB156" i="24"/>
  <c r="AA156" i="24"/>
  <c r="Z156" i="24"/>
  <c r="Y156" i="24"/>
  <c r="X156" i="24"/>
  <c r="W156" i="24"/>
  <c r="V156" i="24"/>
  <c r="U156" i="24"/>
  <c r="T156" i="24"/>
  <c r="S156" i="24"/>
  <c r="R156" i="24"/>
  <c r="BK155" i="24"/>
  <c r="BI155" i="24"/>
  <c r="BH155" i="24"/>
  <c r="BG155" i="24"/>
  <c r="BF155" i="24"/>
  <c r="BE155" i="24"/>
  <c r="BD155" i="24"/>
  <c r="BC155" i="24"/>
  <c r="BB155" i="24"/>
  <c r="BA155" i="24"/>
  <c r="AZ155" i="24"/>
  <c r="AY155" i="24"/>
  <c r="AX155" i="24"/>
  <c r="AE155" i="24"/>
  <c r="AC155" i="24"/>
  <c r="AB155" i="24"/>
  <c r="AA155" i="24"/>
  <c r="Z155" i="24"/>
  <c r="Y155" i="24"/>
  <c r="X155" i="24"/>
  <c r="W155" i="24"/>
  <c r="V155" i="24"/>
  <c r="U155" i="24"/>
  <c r="T155" i="24"/>
  <c r="S155" i="24"/>
  <c r="BK154" i="24"/>
  <c r="BI154" i="24"/>
  <c r="BH154" i="24"/>
  <c r="BG154" i="24"/>
  <c r="BF154" i="24"/>
  <c r="BE154" i="24"/>
  <c r="BD154" i="24"/>
  <c r="BC154" i="24"/>
  <c r="BB154" i="24"/>
  <c r="BA154" i="24"/>
  <c r="AZ154" i="24"/>
  <c r="AY154" i="24"/>
  <c r="AX154" i="24"/>
  <c r="AE154" i="24"/>
  <c r="AC154" i="24"/>
  <c r="AB154" i="24"/>
  <c r="AA154" i="24"/>
  <c r="Z154" i="24"/>
  <c r="Y154" i="24"/>
  <c r="X154" i="24"/>
  <c r="W154" i="24"/>
  <c r="V154" i="24"/>
  <c r="U154" i="24"/>
  <c r="T154" i="24"/>
  <c r="S154" i="24"/>
  <c r="R154" i="24"/>
  <c r="BK153" i="24"/>
  <c r="BI153" i="24"/>
  <c r="BH153" i="24"/>
  <c r="BG153" i="24"/>
  <c r="BF153" i="24"/>
  <c r="BE153" i="24"/>
  <c r="BD153" i="24"/>
  <c r="BC153" i="24"/>
  <c r="BB153" i="24"/>
  <c r="BA153" i="24"/>
  <c r="AZ153" i="24"/>
  <c r="AY153" i="24"/>
  <c r="AX153" i="24"/>
  <c r="AE153" i="24"/>
  <c r="AC153" i="24"/>
  <c r="AB153" i="24"/>
  <c r="AA153" i="24"/>
  <c r="Z153" i="24"/>
  <c r="Y153" i="24"/>
  <c r="X153" i="24"/>
  <c r="W153" i="24"/>
  <c r="V153" i="24"/>
  <c r="U153" i="24"/>
  <c r="T153" i="24"/>
  <c r="S153" i="24"/>
  <c r="R153" i="24"/>
  <c r="BK152" i="24"/>
  <c r="BI152" i="24"/>
  <c r="BH152" i="24"/>
  <c r="BG152" i="24"/>
  <c r="BF152" i="24"/>
  <c r="BE152" i="24"/>
  <c r="BD152" i="24"/>
  <c r="BC152" i="24"/>
  <c r="BB152" i="24"/>
  <c r="BA152" i="24"/>
  <c r="AZ152" i="24"/>
  <c r="AY152" i="24"/>
  <c r="AX152" i="24"/>
  <c r="AE152" i="24"/>
  <c r="AC152" i="24"/>
  <c r="AB152" i="24"/>
  <c r="AA152" i="24"/>
  <c r="Z152" i="24"/>
  <c r="Y152" i="24"/>
  <c r="X152" i="24"/>
  <c r="W152" i="24"/>
  <c r="V152" i="24"/>
  <c r="U152" i="24"/>
  <c r="T152" i="24"/>
  <c r="S152" i="24"/>
  <c r="R152" i="24"/>
  <c r="F272" i="25" l="1"/>
  <c r="F268" i="25"/>
  <c r="F267" i="25"/>
  <c r="F264" i="25"/>
  <c r="F260" i="25"/>
  <c r="F256" i="25"/>
  <c r="F244" i="25"/>
  <c r="F240" i="25"/>
  <c r="F212" i="25"/>
  <c r="F184" i="25"/>
  <c r="F175" i="25"/>
  <c r="F156" i="25"/>
  <c r="BK151" i="24"/>
  <c r="BI151" i="24"/>
  <c r="BH151" i="24"/>
  <c r="BG151" i="24"/>
  <c r="BF151" i="24"/>
  <c r="BE151" i="24"/>
  <c r="BD151" i="24"/>
  <c r="BC151" i="24"/>
  <c r="BB151" i="24"/>
  <c r="BA151" i="24"/>
  <c r="AZ151" i="24"/>
  <c r="AY151" i="24"/>
  <c r="AX151" i="24"/>
  <c r="BK150" i="24"/>
  <c r="BI150" i="24"/>
  <c r="BH150" i="24"/>
  <c r="BG150" i="24"/>
  <c r="BF150" i="24"/>
  <c r="BE150" i="24"/>
  <c r="BD150" i="24"/>
  <c r="BC150" i="24"/>
  <c r="BB150" i="24"/>
  <c r="BA150" i="24"/>
  <c r="AZ150" i="24"/>
  <c r="AY150" i="24"/>
  <c r="AX150" i="24"/>
  <c r="BK149" i="24"/>
  <c r="BI149" i="24"/>
  <c r="BH149" i="24"/>
  <c r="BG149" i="24"/>
  <c r="BF149" i="24"/>
  <c r="BE149" i="24"/>
  <c r="BD149" i="24"/>
  <c r="BC149" i="24"/>
  <c r="BB149" i="24"/>
  <c r="BA149" i="24"/>
  <c r="AZ149" i="24"/>
  <c r="AY149" i="24"/>
  <c r="AX149" i="24"/>
  <c r="BK148" i="24"/>
  <c r="BI148" i="24"/>
  <c r="BH148" i="24"/>
  <c r="BG148" i="24"/>
  <c r="BF148" i="24"/>
  <c r="BE148" i="24"/>
  <c r="BD148" i="24"/>
  <c r="BC148" i="24"/>
  <c r="BB148" i="24"/>
  <c r="BA148" i="24"/>
  <c r="AZ148" i="24"/>
  <c r="AY148" i="24"/>
  <c r="AX148" i="24"/>
  <c r="BK147" i="24"/>
  <c r="BI147" i="24"/>
  <c r="BH147" i="24"/>
  <c r="BG147" i="24"/>
  <c r="BF147" i="24"/>
  <c r="BE147" i="24"/>
  <c r="BD147" i="24"/>
  <c r="BC147" i="24"/>
  <c r="BB147" i="24"/>
  <c r="BA147" i="24"/>
  <c r="AZ147" i="24"/>
  <c r="AY147" i="24"/>
  <c r="AX147" i="24"/>
  <c r="BK146" i="24"/>
  <c r="BI146" i="24"/>
  <c r="BH146" i="24"/>
  <c r="BG146" i="24"/>
  <c r="BF146" i="24"/>
  <c r="BE146" i="24"/>
  <c r="BD146" i="24"/>
  <c r="BC146" i="24"/>
  <c r="BB146" i="24"/>
  <c r="BA146" i="24"/>
  <c r="AZ146" i="24"/>
  <c r="AY146" i="24"/>
  <c r="AX146" i="24"/>
  <c r="BK145" i="24"/>
  <c r="BI145" i="24"/>
  <c r="BH145" i="24"/>
  <c r="BG145" i="24"/>
  <c r="BF145" i="24"/>
  <c r="BE145" i="24"/>
  <c r="BD145" i="24"/>
  <c r="BC145" i="24"/>
  <c r="BB145" i="24"/>
  <c r="BA145" i="24"/>
  <c r="AZ145" i="24"/>
  <c r="AY145" i="24"/>
  <c r="AX145" i="24"/>
  <c r="BK144" i="24"/>
  <c r="BI144" i="24"/>
  <c r="BH144" i="24"/>
  <c r="BG144" i="24"/>
  <c r="BF144" i="24"/>
  <c r="BE144" i="24"/>
  <c r="BD144" i="24"/>
  <c r="BC144" i="24"/>
  <c r="BB144" i="24"/>
  <c r="BA144" i="24"/>
  <c r="AZ144" i="24"/>
  <c r="AY144" i="24"/>
  <c r="AX144" i="24"/>
  <c r="BK143" i="24"/>
  <c r="BI143" i="24"/>
  <c r="BH143" i="24"/>
  <c r="BG143" i="24"/>
  <c r="BF143" i="24"/>
  <c r="BE143" i="24"/>
  <c r="BD143" i="24"/>
  <c r="BC143" i="24"/>
  <c r="BB143" i="24"/>
  <c r="BA143" i="24"/>
  <c r="AZ143" i="24"/>
  <c r="AY143" i="24"/>
  <c r="AX143" i="24"/>
  <c r="BK142" i="24"/>
  <c r="BI142" i="24"/>
  <c r="BH142" i="24"/>
  <c r="BG142" i="24"/>
  <c r="BF142" i="24"/>
  <c r="BE142" i="24"/>
  <c r="BD142" i="24"/>
  <c r="BC142" i="24"/>
  <c r="BB142" i="24"/>
  <c r="BA142" i="24"/>
  <c r="AZ142" i="24"/>
  <c r="AY142" i="24"/>
  <c r="AX142" i="24"/>
  <c r="BK141" i="24"/>
  <c r="BI141" i="24"/>
  <c r="BH141" i="24"/>
  <c r="BG141" i="24"/>
  <c r="BF141" i="24"/>
  <c r="BE141" i="24"/>
  <c r="BD141" i="24"/>
  <c r="BC141" i="24"/>
  <c r="BB141" i="24"/>
  <c r="BA141" i="24"/>
  <c r="AZ141" i="24"/>
  <c r="AY141" i="24"/>
  <c r="AX141" i="24"/>
  <c r="BK140" i="24"/>
  <c r="BI140" i="24"/>
  <c r="BH140" i="24"/>
  <c r="BG140" i="24"/>
  <c r="BF140" i="24"/>
  <c r="BE140" i="24"/>
  <c r="BD140" i="24"/>
  <c r="BC140" i="24"/>
  <c r="BB140" i="24"/>
  <c r="BA140" i="24"/>
  <c r="AZ140" i="24"/>
  <c r="AY140" i="24"/>
  <c r="AX140" i="24"/>
  <c r="BK139" i="24"/>
  <c r="BI139" i="24"/>
  <c r="BH139" i="24"/>
  <c r="BG139" i="24"/>
  <c r="BF139" i="24"/>
  <c r="BE139" i="24"/>
  <c r="BD139" i="24"/>
  <c r="BC139" i="24"/>
  <c r="BB139" i="24"/>
  <c r="BA139" i="24"/>
  <c r="AZ139" i="24"/>
  <c r="AY139" i="24"/>
  <c r="AX139" i="24"/>
  <c r="AE151" i="24"/>
  <c r="AC151" i="24"/>
  <c r="Z151" i="24"/>
  <c r="Y151" i="24"/>
  <c r="V151" i="24"/>
  <c r="U151" i="24"/>
  <c r="R151" i="24"/>
  <c r="BK138" i="24"/>
  <c r="BI138" i="24"/>
  <c r="BH138" i="24"/>
  <c r="BG138" i="24"/>
  <c r="BF138" i="24"/>
  <c r="BE138" i="24"/>
  <c r="BD138" i="24"/>
  <c r="BC138" i="24"/>
  <c r="BB138" i="24"/>
  <c r="BA138" i="24"/>
  <c r="AZ138" i="24"/>
  <c r="AY138" i="24"/>
  <c r="AX138" i="24"/>
  <c r="AC150" i="24"/>
  <c r="Z150" i="24"/>
  <c r="Y150" i="24"/>
  <c r="V150" i="24"/>
  <c r="U150" i="24"/>
  <c r="R150" i="24"/>
  <c r="BK137" i="24"/>
  <c r="BI137" i="24"/>
  <c r="BH137" i="24"/>
  <c r="BG137" i="24"/>
  <c r="BF137" i="24"/>
  <c r="BE137" i="24"/>
  <c r="BD137" i="24"/>
  <c r="BC137" i="24"/>
  <c r="BB137" i="24"/>
  <c r="BA137" i="24"/>
  <c r="AZ137" i="24"/>
  <c r="AY137" i="24"/>
  <c r="AX137" i="24"/>
  <c r="AE149" i="24"/>
  <c r="AC149" i="24"/>
  <c r="Z149" i="24"/>
  <c r="Y149" i="24"/>
  <c r="V149" i="24"/>
  <c r="U149" i="24"/>
  <c r="R149" i="24"/>
  <c r="BK136" i="24"/>
  <c r="BI136" i="24"/>
  <c r="BH136" i="24"/>
  <c r="BG136" i="24"/>
  <c r="BF136" i="24"/>
  <c r="BE136" i="24"/>
  <c r="BD136" i="24"/>
  <c r="BC136" i="24"/>
  <c r="BB136" i="24"/>
  <c r="BA136" i="24"/>
  <c r="AZ136" i="24"/>
  <c r="AY136" i="24"/>
  <c r="AX136" i="24"/>
  <c r="AC148" i="24"/>
  <c r="Z148" i="24"/>
  <c r="Y148" i="24"/>
  <c r="U148" i="24"/>
  <c r="R148" i="24"/>
  <c r="BK135" i="24"/>
  <c r="BI135" i="24"/>
  <c r="BH135" i="24"/>
  <c r="BG135" i="24"/>
  <c r="BF135" i="24"/>
  <c r="BE135" i="24"/>
  <c r="BD135" i="24"/>
  <c r="BC135" i="24"/>
  <c r="BB135" i="24"/>
  <c r="BA135" i="24"/>
  <c r="AZ135" i="24"/>
  <c r="AY135" i="24"/>
  <c r="AX135" i="24"/>
  <c r="AE147" i="24"/>
  <c r="AC147" i="24"/>
  <c r="Z147" i="24"/>
  <c r="V147" i="24"/>
  <c r="U147" i="24"/>
  <c r="R147" i="24"/>
  <c r="BK134" i="24"/>
  <c r="BI134" i="24"/>
  <c r="BH134" i="24"/>
  <c r="BG134" i="24"/>
  <c r="BF134" i="24"/>
  <c r="BE134" i="24"/>
  <c r="BD134" i="24"/>
  <c r="BC134" i="24"/>
  <c r="BB134" i="24"/>
  <c r="BA134" i="24"/>
  <c r="AZ134" i="24"/>
  <c r="AY134" i="24"/>
  <c r="AX134" i="24"/>
  <c r="AC146" i="24"/>
  <c r="Y146" i="24"/>
  <c r="U146" i="24"/>
  <c r="BK133" i="24"/>
  <c r="BI133" i="24"/>
  <c r="BH133" i="24"/>
  <c r="BG133" i="24"/>
  <c r="BF133" i="24"/>
  <c r="BE133" i="24"/>
  <c r="BD133" i="24"/>
  <c r="BC133" i="24"/>
  <c r="BB133" i="24"/>
  <c r="BA133" i="24"/>
  <c r="AZ133" i="24"/>
  <c r="AY133" i="24"/>
  <c r="AX133" i="24"/>
  <c r="AC145" i="24"/>
  <c r="Y145" i="24"/>
  <c r="U145" i="24"/>
  <c r="BK132" i="24"/>
  <c r="BI132" i="24"/>
  <c r="BH132" i="24"/>
  <c r="BG132" i="24"/>
  <c r="BF132" i="24"/>
  <c r="BE132" i="24"/>
  <c r="BD132" i="24"/>
  <c r="BC132" i="24"/>
  <c r="BB132" i="24"/>
  <c r="BA132" i="24"/>
  <c r="AZ132" i="24"/>
  <c r="AY132" i="24"/>
  <c r="AX132" i="24"/>
  <c r="Y144" i="24"/>
  <c r="U144" i="24"/>
  <c r="BK131" i="24"/>
  <c r="BI131" i="24"/>
  <c r="BH131" i="24"/>
  <c r="BG131" i="24"/>
  <c r="BF131" i="24"/>
  <c r="BE131" i="24"/>
  <c r="BD131" i="24"/>
  <c r="BC131" i="24"/>
  <c r="BB131" i="24"/>
  <c r="BA131" i="24"/>
  <c r="AZ131" i="24"/>
  <c r="AY131" i="24"/>
  <c r="AX131" i="24"/>
  <c r="AC143" i="24"/>
  <c r="Y143" i="24"/>
  <c r="U143" i="24"/>
  <c r="BK130" i="24"/>
  <c r="BI130" i="24"/>
  <c r="BH130" i="24"/>
  <c r="BG130" i="24"/>
  <c r="BF130" i="24"/>
  <c r="BE130" i="24"/>
  <c r="BD130" i="24"/>
  <c r="BC130" i="24"/>
  <c r="BB130" i="24"/>
  <c r="BA130" i="24"/>
  <c r="AZ130" i="24"/>
  <c r="AY130" i="24"/>
  <c r="AX130" i="24"/>
  <c r="AC142" i="24"/>
  <c r="Y142" i="24"/>
  <c r="BK129" i="24"/>
  <c r="BI129" i="24"/>
  <c r="BH129" i="24"/>
  <c r="BG129" i="24"/>
  <c r="BF129" i="24"/>
  <c r="BE129" i="24"/>
  <c r="BD129" i="24"/>
  <c r="BC129" i="24"/>
  <c r="BB129" i="24"/>
  <c r="BA129" i="24"/>
  <c r="AZ129" i="24"/>
  <c r="AY129" i="24"/>
  <c r="AX129" i="24"/>
  <c r="AC141" i="24"/>
  <c r="Y141" i="24"/>
  <c r="U141" i="24"/>
  <c r="BK128" i="24"/>
  <c r="BI128" i="24"/>
  <c r="BH128" i="24"/>
  <c r="BG128" i="24"/>
  <c r="BF128" i="24"/>
  <c r="BE128" i="24"/>
  <c r="BD128" i="24"/>
  <c r="BC128" i="24"/>
  <c r="BB128" i="24"/>
  <c r="BA128" i="24"/>
  <c r="AZ128" i="24"/>
  <c r="AY128" i="24"/>
  <c r="AX128" i="24"/>
  <c r="Y140" i="24"/>
  <c r="U140" i="24"/>
  <c r="BK127" i="24"/>
  <c r="BI127" i="24"/>
  <c r="BH127" i="24"/>
  <c r="BG127" i="24"/>
  <c r="BF127" i="24"/>
  <c r="BE127" i="24"/>
  <c r="BD127" i="24"/>
  <c r="BC127" i="24"/>
  <c r="BB127" i="24"/>
  <c r="BA127" i="24"/>
  <c r="AZ127" i="24"/>
  <c r="AY127" i="24"/>
  <c r="AX127" i="24"/>
  <c r="AC139" i="24"/>
  <c r="Y139" i="24"/>
  <c r="U139" i="24"/>
  <c r="BK126" i="24"/>
  <c r="BI126" i="24"/>
  <c r="BH126" i="24"/>
  <c r="BG126" i="24"/>
  <c r="BF126" i="24"/>
  <c r="BE126" i="24"/>
  <c r="BD126" i="24"/>
  <c r="BC126" i="24"/>
  <c r="BB126" i="24"/>
  <c r="BA126" i="24"/>
  <c r="AZ126" i="24"/>
  <c r="AY126" i="24"/>
  <c r="AX126" i="24"/>
  <c r="AC138" i="24"/>
  <c r="Y138" i="24"/>
  <c r="U138" i="24"/>
  <c r="BK125" i="24"/>
  <c r="BI125" i="24"/>
  <c r="BH125" i="24"/>
  <c r="BG125" i="24"/>
  <c r="BF125" i="24"/>
  <c r="BE125" i="24"/>
  <c r="BD125" i="24"/>
  <c r="BC125" i="24"/>
  <c r="BB125" i="24"/>
  <c r="BA125" i="24"/>
  <c r="AZ125" i="24"/>
  <c r="AY125" i="24"/>
  <c r="AX125" i="24"/>
  <c r="AC137" i="24"/>
  <c r="Y137" i="24"/>
  <c r="U137" i="24"/>
  <c r="BK124" i="24"/>
  <c r="BI124" i="24"/>
  <c r="BH124" i="24"/>
  <c r="BG124" i="24"/>
  <c r="BF124" i="24"/>
  <c r="BE124" i="24"/>
  <c r="BD124" i="24"/>
  <c r="BC124" i="24"/>
  <c r="BB124" i="24"/>
  <c r="BA124" i="24"/>
  <c r="AZ124" i="24"/>
  <c r="AY124" i="24"/>
  <c r="AX124" i="24"/>
  <c r="AC136" i="24"/>
  <c r="Y136" i="24"/>
  <c r="U136" i="24"/>
  <c r="BK123" i="24"/>
  <c r="BI123" i="24"/>
  <c r="BH123" i="24"/>
  <c r="BG123" i="24"/>
  <c r="BF123" i="24"/>
  <c r="BE123" i="24"/>
  <c r="BD123" i="24"/>
  <c r="BC123" i="24"/>
  <c r="BB123" i="24"/>
  <c r="BA123" i="24"/>
  <c r="AZ123" i="24"/>
  <c r="AY123" i="24"/>
  <c r="AX123" i="24"/>
  <c r="AC135" i="24"/>
  <c r="U135" i="24"/>
  <c r="BK122" i="24"/>
  <c r="BI122" i="24"/>
  <c r="BH122" i="24"/>
  <c r="BG122" i="24"/>
  <c r="BF122" i="24"/>
  <c r="BE122" i="24"/>
  <c r="BD122" i="24"/>
  <c r="BC122" i="24"/>
  <c r="BB122" i="24"/>
  <c r="BA122" i="24"/>
  <c r="AZ122" i="24"/>
  <c r="AY122" i="24"/>
  <c r="AX122" i="24"/>
  <c r="AC134" i="24"/>
  <c r="Y134" i="24"/>
  <c r="BK121" i="24"/>
  <c r="BI121" i="24"/>
  <c r="BH121" i="24"/>
  <c r="BG121" i="24"/>
  <c r="BF121" i="24"/>
  <c r="BE121" i="24"/>
  <c r="BD121" i="24"/>
  <c r="BC121" i="24"/>
  <c r="BB121" i="24"/>
  <c r="BA121" i="24"/>
  <c r="AZ121" i="24"/>
  <c r="AY121" i="24"/>
  <c r="AX121" i="24"/>
  <c r="AC133" i="24"/>
  <c r="AB133" i="24"/>
  <c r="Y133" i="24"/>
  <c r="U133" i="24"/>
  <c r="BK120" i="24"/>
  <c r="BI120" i="24"/>
  <c r="BH120" i="24"/>
  <c r="BG120" i="24"/>
  <c r="BF120" i="24"/>
  <c r="BE120" i="24"/>
  <c r="BD120" i="24"/>
  <c r="BC120" i="24"/>
  <c r="BB120" i="24"/>
  <c r="BA120" i="24"/>
  <c r="AZ120" i="24"/>
  <c r="AY120" i="24"/>
  <c r="AX120" i="24"/>
  <c r="BK119" i="24"/>
  <c r="BI119" i="24"/>
  <c r="BH119" i="24"/>
  <c r="BG119" i="24"/>
  <c r="BF119" i="24"/>
  <c r="BE119" i="24"/>
  <c r="BD119" i="24"/>
  <c r="BC119" i="24"/>
  <c r="BB119" i="24"/>
  <c r="BA119" i="24"/>
  <c r="AZ119" i="24"/>
  <c r="AY119" i="24"/>
  <c r="AX119" i="24"/>
  <c r="AC131" i="24"/>
  <c r="AB131" i="24"/>
  <c r="Y131" i="24"/>
  <c r="U131" i="24"/>
  <c r="T131" i="24"/>
  <c r="BK118" i="24"/>
  <c r="BI118" i="24"/>
  <c r="BH118" i="24"/>
  <c r="BG118" i="24"/>
  <c r="BF118" i="24"/>
  <c r="BE118" i="24"/>
  <c r="BD118" i="24"/>
  <c r="BC118" i="24"/>
  <c r="BB118" i="24"/>
  <c r="BA118" i="24"/>
  <c r="AZ118" i="24"/>
  <c r="AY118" i="24"/>
  <c r="AX118" i="24"/>
  <c r="BK117" i="24"/>
  <c r="BI117" i="24"/>
  <c r="BH117" i="24"/>
  <c r="BG117" i="24"/>
  <c r="BF117" i="24"/>
  <c r="BE117" i="24"/>
  <c r="BD117" i="24"/>
  <c r="BC117" i="24"/>
  <c r="BB117" i="24"/>
  <c r="BA117" i="24"/>
  <c r="AZ117" i="24"/>
  <c r="AY117" i="24"/>
  <c r="AX117" i="24"/>
  <c r="AC129" i="24"/>
  <c r="AB129" i="24"/>
  <c r="Y129" i="24"/>
  <c r="U129" i="24"/>
  <c r="T129" i="24"/>
  <c r="BK116" i="24"/>
  <c r="BI116" i="24"/>
  <c r="BH116" i="24"/>
  <c r="BG116" i="24"/>
  <c r="BF116" i="24"/>
  <c r="BE116" i="24"/>
  <c r="BD116" i="24"/>
  <c r="BC116" i="24"/>
  <c r="BB116" i="24"/>
  <c r="BA116" i="24"/>
  <c r="AZ116" i="24"/>
  <c r="AY116" i="24"/>
  <c r="AX116" i="24"/>
  <c r="AB128" i="24"/>
  <c r="BK115" i="24"/>
  <c r="BI115" i="24"/>
  <c r="BH115" i="24"/>
  <c r="BG115" i="24"/>
  <c r="BF115" i="24"/>
  <c r="BE115" i="24"/>
  <c r="BD115" i="24"/>
  <c r="BC115" i="24"/>
  <c r="BB115" i="24"/>
  <c r="BA115" i="24"/>
  <c r="AZ115" i="24"/>
  <c r="AY115" i="24"/>
  <c r="AX115" i="24"/>
  <c r="AC127" i="24"/>
  <c r="AB127" i="24"/>
  <c r="Y127" i="24"/>
  <c r="U127" i="24"/>
  <c r="T127" i="24"/>
  <c r="BK114" i="24"/>
  <c r="BI114" i="24"/>
  <c r="BH114" i="24"/>
  <c r="BG114" i="24"/>
  <c r="BF114" i="24"/>
  <c r="BE114" i="24"/>
  <c r="BD114" i="24"/>
  <c r="BC114" i="24"/>
  <c r="BB114" i="24"/>
  <c r="BA114" i="24"/>
  <c r="AZ114" i="24"/>
  <c r="AY114" i="24"/>
  <c r="AX114" i="24"/>
  <c r="T126" i="24"/>
  <c r="BK113" i="24"/>
  <c r="BI113" i="24"/>
  <c r="BH113" i="24"/>
  <c r="BG113" i="24"/>
  <c r="BF113" i="24"/>
  <c r="BE113" i="24"/>
  <c r="BD113" i="24"/>
  <c r="BC113" i="24"/>
  <c r="BB113" i="24"/>
  <c r="BA113" i="24"/>
  <c r="AZ113" i="24"/>
  <c r="AY113" i="24"/>
  <c r="AX113" i="24"/>
  <c r="AC125" i="24"/>
  <c r="AB125" i="24"/>
  <c r="Y125" i="24"/>
  <c r="U125" i="24"/>
  <c r="T125" i="24"/>
  <c r="BK112" i="24"/>
  <c r="BI112" i="24"/>
  <c r="BH112" i="24"/>
  <c r="BG112" i="24"/>
  <c r="BF112" i="24"/>
  <c r="BE112" i="24"/>
  <c r="BD112" i="24"/>
  <c r="BC112" i="24"/>
  <c r="BB112" i="24"/>
  <c r="BA112" i="24"/>
  <c r="AZ112" i="24"/>
  <c r="AY112" i="24"/>
  <c r="AX112" i="24"/>
  <c r="AB124" i="24"/>
  <c r="T124" i="24"/>
  <c r="BK111" i="24"/>
  <c r="BI111" i="24"/>
  <c r="BH111" i="24"/>
  <c r="BG111" i="24"/>
  <c r="BF111" i="24"/>
  <c r="BE111" i="24"/>
  <c r="BD111" i="24"/>
  <c r="BC111" i="24"/>
  <c r="BB111" i="24"/>
  <c r="BA111" i="24"/>
  <c r="AZ111" i="24"/>
  <c r="AY111" i="24"/>
  <c r="AX111" i="24"/>
  <c r="AC123" i="24"/>
  <c r="AB123" i="24"/>
  <c r="Y123" i="24"/>
  <c r="U123" i="24"/>
  <c r="T123" i="24"/>
  <c r="BK110" i="24"/>
  <c r="BI110" i="24"/>
  <c r="BH110" i="24"/>
  <c r="BG110" i="24"/>
  <c r="BF110" i="24"/>
  <c r="BE110" i="24"/>
  <c r="BD110" i="24"/>
  <c r="BC110" i="24"/>
  <c r="BB110" i="24"/>
  <c r="BA110" i="24"/>
  <c r="AZ110" i="24"/>
  <c r="AY110" i="24"/>
  <c r="AX110" i="24"/>
  <c r="AB122" i="24"/>
  <c r="T122" i="24"/>
  <c r="BK109" i="24"/>
  <c r="BI109" i="24"/>
  <c r="BH109" i="24"/>
  <c r="BG109" i="24"/>
  <c r="BF109" i="24"/>
  <c r="BE109" i="24"/>
  <c r="BD109" i="24"/>
  <c r="BC109" i="24"/>
  <c r="BB109" i="24"/>
  <c r="BA109" i="24"/>
  <c r="AZ109" i="24"/>
  <c r="AY109" i="24"/>
  <c r="AX109" i="24"/>
  <c r="AC121" i="24"/>
  <c r="Y121" i="24"/>
  <c r="BK108" i="24"/>
  <c r="BI108" i="24"/>
  <c r="BH108" i="24"/>
  <c r="BG108" i="24"/>
  <c r="BF108" i="24"/>
  <c r="BE108" i="24"/>
  <c r="BD108" i="24"/>
  <c r="BC108" i="24"/>
  <c r="BB108" i="24"/>
  <c r="BA108" i="24"/>
  <c r="AZ108" i="24"/>
  <c r="AY108" i="24"/>
  <c r="AX108" i="24"/>
  <c r="AC120" i="24"/>
  <c r="AB120" i="24"/>
  <c r="Y120" i="24"/>
  <c r="U120" i="24"/>
  <c r="T120" i="24"/>
  <c r="BK107" i="24"/>
  <c r="BI107" i="24"/>
  <c r="BH107" i="24"/>
  <c r="BG107" i="24"/>
  <c r="BF107" i="24"/>
  <c r="BE107" i="24"/>
  <c r="BD107" i="24"/>
  <c r="BC107" i="24"/>
  <c r="BB107" i="24"/>
  <c r="BA107" i="24"/>
  <c r="AZ107" i="24"/>
  <c r="AY107" i="24"/>
  <c r="AX107" i="24"/>
  <c r="AC119" i="24"/>
  <c r="AB119" i="24"/>
  <c r="Y119" i="24"/>
  <c r="U119" i="24"/>
  <c r="T119" i="24"/>
  <c r="BK106" i="24"/>
  <c r="BI106" i="24"/>
  <c r="BH106" i="24"/>
  <c r="BG106" i="24"/>
  <c r="BF106" i="24"/>
  <c r="BE106" i="24"/>
  <c r="BD106" i="24"/>
  <c r="BC106" i="24"/>
  <c r="BB106" i="24"/>
  <c r="BA106" i="24"/>
  <c r="AZ106" i="24"/>
  <c r="AY106" i="24"/>
  <c r="AX106" i="24"/>
  <c r="AC118" i="24"/>
  <c r="AB118" i="24"/>
  <c r="Y118" i="24"/>
  <c r="U118" i="24"/>
  <c r="T118" i="24"/>
  <c r="BK105" i="24"/>
  <c r="BI105" i="24"/>
  <c r="BH105" i="24"/>
  <c r="BG105" i="24"/>
  <c r="BF105" i="24"/>
  <c r="BE105" i="24"/>
  <c r="BD105" i="24"/>
  <c r="BC105" i="24"/>
  <c r="BB105" i="24"/>
  <c r="BA105" i="24"/>
  <c r="AZ105" i="24"/>
  <c r="AY105" i="24"/>
  <c r="AX105" i="24"/>
  <c r="AC117" i="24"/>
  <c r="Y117" i="24"/>
  <c r="U117" i="24"/>
  <c r="T117" i="24"/>
  <c r="BK104" i="24"/>
  <c r="BI104" i="24"/>
  <c r="BH104" i="24"/>
  <c r="BG104" i="24"/>
  <c r="BF104" i="24"/>
  <c r="BE104" i="24"/>
  <c r="BD104" i="24"/>
  <c r="BC104" i="24"/>
  <c r="BB104" i="24"/>
  <c r="BA104" i="24"/>
  <c r="AZ104" i="24"/>
  <c r="AY104" i="24"/>
  <c r="AX104" i="24"/>
  <c r="AC116" i="24"/>
  <c r="Y116" i="24"/>
  <c r="U116" i="24"/>
  <c r="T116" i="24"/>
  <c r="BK103" i="24"/>
  <c r="BI103" i="24"/>
  <c r="BH103" i="24"/>
  <c r="BG103" i="24"/>
  <c r="BF103" i="24"/>
  <c r="BE103" i="24"/>
  <c r="BD103" i="24"/>
  <c r="BC103" i="24"/>
  <c r="BB103" i="24"/>
  <c r="BA103" i="24"/>
  <c r="AZ103" i="24"/>
  <c r="AY103" i="24"/>
  <c r="AX103" i="24"/>
  <c r="AC115" i="24"/>
  <c r="U115" i="24"/>
  <c r="T115" i="24"/>
  <c r="BK102" i="24"/>
  <c r="BI102" i="24"/>
  <c r="BH102" i="24"/>
  <c r="BG102" i="24"/>
  <c r="BF102" i="24"/>
  <c r="BE102" i="24"/>
  <c r="BD102" i="24"/>
  <c r="BC102" i="24"/>
  <c r="BB102" i="24"/>
  <c r="BA102" i="24"/>
  <c r="AZ102" i="24"/>
  <c r="AY102" i="24"/>
  <c r="AX102" i="24"/>
  <c r="AC114" i="24"/>
  <c r="Y114" i="24"/>
  <c r="U114" i="24"/>
  <c r="T114" i="24"/>
  <c r="BK101" i="24"/>
  <c r="BI101" i="24"/>
  <c r="BH101" i="24"/>
  <c r="BG101" i="24"/>
  <c r="BF101" i="24"/>
  <c r="BE101" i="24"/>
  <c r="BD101" i="24"/>
  <c r="BC101" i="24"/>
  <c r="BB101" i="24"/>
  <c r="BA101" i="24"/>
  <c r="AZ101" i="24"/>
  <c r="AY101" i="24"/>
  <c r="AX101" i="24"/>
  <c r="AC113" i="24"/>
  <c r="U113" i="24"/>
  <c r="T113" i="24"/>
  <c r="BK100" i="24"/>
  <c r="BI100" i="24"/>
  <c r="BH100" i="24"/>
  <c r="BG100" i="24"/>
  <c r="BF100" i="24"/>
  <c r="BE100" i="24"/>
  <c r="BD100" i="24"/>
  <c r="BC100" i="24"/>
  <c r="BB100" i="24"/>
  <c r="BA100" i="24"/>
  <c r="AZ100" i="24"/>
  <c r="AY100" i="24"/>
  <c r="AX100" i="24"/>
  <c r="AC112" i="24"/>
  <c r="Y112" i="24"/>
  <c r="U112" i="24"/>
  <c r="T112" i="24"/>
  <c r="BK99" i="24"/>
  <c r="BI99" i="24"/>
  <c r="BH99" i="24"/>
  <c r="BG99" i="24"/>
  <c r="BF99" i="24"/>
  <c r="BE99" i="24"/>
  <c r="BD99" i="24"/>
  <c r="BC99" i="24"/>
  <c r="BB99" i="24"/>
  <c r="BA99" i="24"/>
  <c r="AZ99" i="24"/>
  <c r="AY99" i="24"/>
  <c r="AX99" i="24"/>
  <c r="AB111" i="24"/>
  <c r="BK98" i="24"/>
  <c r="BI98" i="24"/>
  <c r="BH98" i="24"/>
  <c r="BG98" i="24"/>
  <c r="BF98" i="24"/>
  <c r="BE98" i="24"/>
  <c r="BD98" i="24"/>
  <c r="BC98" i="24"/>
  <c r="BB98" i="24"/>
  <c r="BA98" i="24"/>
  <c r="AZ98" i="24"/>
  <c r="AY98" i="24"/>
  <c r="AX98" i="24"/>
  <c r="AC110" i="24"/>
  <c r="AB110" i="24"/>
  <c r="Y110" i="24"/>
  <c r="U110" i="24"/>
  <c r="T110" i="24"/>
  <c r="BK97" i="24"/>
  <c r="BI97" i="24"/>
  <c r="BH97" i="24"/>
  <c r="BG97" i="24"/>
  <c r="BF97" i="24"/>
  <c r="BE97" i="24"/>
  <c r="BD97" i="24"/>
  <c r="BC97" i="24"/>
  <c r="BB97" i="24"/>
  <c r="BA97" i="24"/>
  <c r="AZ97" i="24"/>
  <c r="AY97" i="24"/>
  <c r="AX97" i="24"/>
  <c r="T109" i="24"/>
  <c r="BK96" i="24"/>
  <c r="BI96" i="24"/>
  <c r="BH96" i="24"/>
  <c r="BG96" i="24"/>
  <c r="BF96" i="24"/>
  <c r="BE96" i="24"/>
  <c r="BD96" i="24"/>
  <c r="BC96" i="24"/>
  <c r="BB96" i="24"/>
  <c r="BA96" i="24"/>
  <c r="AZ96" i="24"/>
  <c r="AY96" i="24"/>
  <c r="AX96" i="24"/>
  <c r="AC108" i="24"/>
  <c r="AB108" i="24"/>
  <c r="U108" i="24"/>
  <c r="T108" i="24"/>
  <c r="BK95" i="24"/>
  <c r="BI95" i="24"/>
  <c r="BH95" i="24"/>
  <c r="BG95" i="24"/>
  <c r="BF95" i="24"/>
  <c r="BE95" i="24"/>
  <c r="BD95" i="24"/>
  <c r="BC95" i="24"/>
  <c r="BB95" i="24"/>
  <c r="BA95" i="24"/>
  <c r="AZ95" i="24"/>
  <c r="AY95" i="24"/>
  <c r="AX95" i="24"/>
  <c r="AB107" i="24"/>
  <c r="T107" i="24"/>
  <c r="BK94" i="24"/>
  <c r="BI94" i="24"/>
  <c r="BH94" i="24"/>
  <c r="BG94" i="24"/>
  <c r="BF94" i="24"/>
  <c r="BE94" i="24"/>
  <c r="BD94" i="24"/>
  <c r="BC94" i="24"/>
  <c r="BB94" i="24"/>
  <c r="BA94" i="24"/>
  <c r="AZ94" i="24"/>
  <c r="AY94" i="24"/>
  <c r="AX94" i="24"/>
  <c r="AC106" i="24"/>
  <c r="AB106" i="24"/>
  <c r="Y106" i="24"/>
  <c r="U106" i="24"/>
  <c r="T106" i="24"/>
  <c r="BK93" i="24"/>
  <c r="BI93" i="24"/>
  <c r="BH93" i="24"/>
  <c r="BG93" i="24"/>
  <c r="BF93" i="24"/>
  <c r="BE93" i="24"/>
  <c r="BD93" i="24"/>
  <c r="BC93" i="24"/>
  <c r="BB93" i="24"/>
  <c r="BA93" i="24"/>
  <c r="AZ93" i="24"/>
  <c r="AY93" i="24"/>
  <c r="AX93" i="24"/>
  <c r="AB105" i="24"/>
  <c r="T105" i="24"/>
  <c r="BK92" i="24"/>
  <c r="BI92" i="24"/>
  <c r="BH92" i="24"/>
  <c r="BG92" i="24"/>
  <c r="BF92" i="24"/>
  <c r="BE92" i="24"/>
  <c r="BD92" i="24"/>
  <c r="BC92" i="24"/>
  <c r="BB92" i="24"/>
  <c r="BA92" i="24"/>
  <c r="AZ92" i="24"/>
  <c r="AY92" i="24"/>
  <c r="AX92" i="24"/>
  <c r="AB104" i="24"/>
  <c r="Y104" i="24"/>
  <c r="U104" i="24"/>
  <c r="T104" i="24"/>
  <c r="BK91" i="24"/>
  <c r="BI91" i="24"/>
  <c r="BH91" i="24"/>
  <c r="BG91" i="24"/>
  <c r="BF91" i="24"/>
  <c r="BE91" i="24"/>
  <c r="BD91" i="24"/>
  <c r="BC91" i="24"/>
  <c r="BB91" i="24"/>
  <c r="BA91" i="24"/>
  <c r="AZ91" i="24"/>
  <c r="AY91" i="24"/>
  <c r="AX91" i="24"/>
  <c r="AC103" i="24"/>
  <c r="AB103" i="24"/>
  <c r="U103" i="24"/>
  <c r="T103" i="24"/>
  <c r="BK90" i="24"/>
  <c r="BI90" i="24"/>
  <c r="BH90" i="24"/>
  <c r="BG90" i="24"/>
  <c r="BF90" i="24"/>
  <c r="BE90" i="24"/>
  <c r="BD90" i="24"/>
  <c r="BC90" i="24"/>
  <c r="BB90" i="24"/>
  <c r="BA90" i="24"/>
  <c r="AZ90" i="24"/>
  <c r="AY90" i="24"/>
  <c r="AX90" i="24"/>
  <c r="AC102" i="24"/>
  <c r="AB102" i="24"/>
  <c r="Y102" i="24"/>
  <c r="U102" i="24"/>
  <c r="T102" i="24"/>
  <c r="BK89" i="24"/>
  <c r="BI89" i="24"/>
  <c r="BH89" i="24"/>
  <c r="BG89" i="24"/>
  <c r="BF89" i="24"/>
  <c r="BE89" i="24"/>
  <c r="BD89" i="24"/>
  <c r="BC89" i="24"/>
  <c r="BB89" i="24"/>
  <c r="BA89" i="24"/>
  <c r="AZ89" i="24"/>
  <c r="AY89" i="24"/>
  <c r="AX89" i="24"/>
  <c r="AC101" i="24"/>
  <c r="AB101" i="24"/>
  <c r="U101" i="24"/>
  <c r="T101" i="24"/>
  <c r="BK88" i="24"/>
  <c r="BI88" i="24"/>
  <c r="BH88" i="24"/>
  <c r="BG88" i="24"/>
  <c r="BF88" i="24"/>
  <c r="BE88" i="24"/>
  <c r="BD88" i="24"/>
  <c r="BC88" i="24"/>
  <c r="BB88" i="24"/>
  <c r="BA88" i="24"/>
  <c r="AZ88" i="24"/>
  <c r="AY88" i="24"/>
  <c r="AX88" i="24"/>
  <c r="AC100" i="24"/>
  <c r="AB100" i="24"/>
  <c r="U100" i="24"/>
  <c r="T100" i="24"/>
  <c r="BK87" i="24"/>
  <c r="BI87" i="24"/>
  <c r="BH87" i="24"/>
  <c r="BG87" i="24"/>
  <c r="BF87" i="24"/>
  <c r="BE87" i="24"/>
  <c r="BD87" i="24"/>
  <c r="BC87" i="24"/>
  <c r="BB87" i="24"/>
  <c r="BA87" i="24"/>
  <c r="AZ87" i="24"/>
  <c r="AY87" i="24"/>
  <c r="AX87" i="24"/>
  <c r="AB99" i="24"/>
  <c r="Y99" i="24"/>
  <c r="U99" i="24"/>
  <c r="T99" i="24"/>
  <c r="BK86" i="24"/>
  <c r="BI86" i="24"/>
  <c r="BH86" i="24"/>
  <c r="BG86" i="24"/>
  <c r="BF86" i="24"/>
  <c r="BE86" i="24"/>
  <c r="BD86" i="24"/>
  <c r="BC86" i="24"/>
  <c r="BB86" i="24"/>
  <c r="BA86" i="24"/>
  <c r="AZ86" i="24"/>
  <c r="AY86" i="24"/>
  <c r="AX86" i="24"/>
  <c r="AB98" i="24"/>
  <c r="Y98" i="24"/>
  <c r="U98" i="24"/>
  <c r="T98" i="24"/>
  <c r="BK85" i="24"/>
  <c r="BI85" i="24"/>
  <c r="BH85" i="24"/>
  <c r="BG85" i="24"/>
  <c r="BF85" i="24"/>
  <c r="BE85" i="24"/>
  <c r="BD85" i="24"/>
  <c r="BC85" i="24"/>
  <c r="BB85" i="24"/>
  <c r="BA85" i="24"/>
  <c r="AZ85" i="24"/>
  <c r="AY85" i="24"/>
  <c r="AX85" i="24"/>
  <c r="AB97" i="24"/>
  <c r="Y97" i="24"/>
  <c r="U97" i="24"/>
  <c r="T97" i="24"/>
  <c r="BK84" i="24"/>
  <c r="BI84" i="24"/>
  <c r="BH84" i="24"/>
  <c r="BG84" i="24"/>
  <c r="BF84" i="24"/>
  <c r="BE84" i="24"/>
  <c r="BD84" i="24"/>
  <c r="BC84" i="24"/>
  <c r="BB84" i="24"/>
  <c r="BA84" i="24"/>
  <c r="AZ84" i="24"/>
  <c r="AY84" i="24"/>
  <c r="AX84" i="24"/>
  <c r="AB96" i="24"/>
  <c r="Y96" i="24"/>
  <c r="U96" i="24"/>
  <c r="T96" i="24"/>
  <c r="BK83" i="24"/>
  <c r="BI83" i="24"/>
  <c r="BH83" i="24"/>
  <c r="BG83" i="24"/>
  <c r="BF83" i="24"/>
  <c r="BE83" i="24"/>
  <c r="BD83" i="24"/>
  <c r="BC83" i="24"/>
  <c r="BB83" i="24"/>
  <c r="BA83" i="24"/>
  <c r="AZ83" i="24"/>
  <c r="AY83" i="24"/>
  <c r="AX83" i="24"/>
  <c r="AB95" i="24"/>
  <c r="Y95" i="24"/>
  <c r="U95" i="24"/>
  <c r="T95" i="24"/>
  <c r="BK82" i="24"/>
  <c r="BI82" i="24"/>
  <c r="BH82" i="24"/>
  <c r="BG82" i="24"/>
  <c r="BF82" i="24"/>
  <c r="BE82" i="24"/>
  <c r="BD82" i="24"/>
  <c r="BC82" i="24"/>
  <c r="BB82" i="24"/>
  <c r="BA82" i="24"/>
  <c r="AZ82" i="24"/>
  <c r="AY82" i="24"/>
  <c r="AX82" i="24"/>
  <c r="AB94" i="24"/>
  <c r="Y94" i="24"/>
  <c r="U94" i="24"/>
  <c r="T94" i="24"/>
  <c r="BK81" i="24"/>
  <c r="BI81" i="24"/>
  <c r="BH81" i="24"/>
  <c r="BG81" i="24"/>
  <c r="BF81" i="24"/>
  <c r="BE81" i="24"/>
  <c r="BD81" i="24"/>
  <c r="BC81" i="24"/>
  <c r="BB81" i="24"/>
  <c r="BA81" i="24"/>
  <c r="AZ81" i="24"/>
  <c r="AY81" i="24"/>
  <c r="AX81" i="24"/>
  <c r="AB93" i="24"/>
  <c r="Y93" i="24"/>
  <c r="U93" i="24"/>
  <c r="T93" i="24"/>
  <c r="BK80" i="24"/>
  <c r="BI80" i="24"/>
  <c r="BH80" i="24"/>
  <c r="BG80" i="24"/>
  <c r="BF80" i="24"/>
  <c r="BE80" i="24"/>
  <c r="BD80" i="24"/>
  <c r="BC80" i="24"/>
  <c r="BB80" i="24"/>
  <c r="BA80" i="24"/>
  <c r="AZ80" i="24"/>
  <c r="AY80" i="24"/>
  <c r="AX80" i="24"/>
  <c r="AB92" i="24"/>
  <c r="T92" i="24"/>
  <c r="BK79" i="24"/>
  <c r="BI79" i="24"/>
  <c r="BH79" i="24"/>
  <c r="BG79" i="24"/>
  <c r="BF79" i="24"/>
  <c r="BE79" i="24"/>
  <c r="BD79" i="24"/>
  <c r="BC79" i="24"/>
  <c r="BB79" i="24"/>
  <c r="BA79" i="24"/>
  <c r="AZ79" i="24"/>
  <c r="AY79" i="24"/>
  <c r="AX79" i="24"/>
  <c r="AB91" i="24"/>
  <c r="T91" i="24"/>
  <c r="BK78" i="24"/>
  <c r="BI78" i="24"/>
  <c r="BH78" i="24"/>
  <c r="BG78" i="24"/>
  <c r="BF78" i="24"/>
  <c r="BE78" i="24"/>
  <c r="BD78" i="24"/>
  <c r="BC78" i="24"/>
  <c r="BB78" i="24"/>
  <c r="BA78" i="24"/>
  <c r="AZ78" i="24"/>
  <c r="AY78" i="24"/>
  <c r="AX78" i="24"/>
  <c r="AB90" i="24"/>
  <c r="T90" i="24"/>
  <c r="BK77" i="24"/>
  <c r="BI77" i="24"/>
  <c r="BH77" i="24"/>
  <c r="BG77" i="24"/>
  <c r="BF77" i="24"/>
  <c r="BE77" i="24"/>
  <c r="BD77" i="24"/>
  <c r="BC77" i="24"/>
  <c r="BB77" i="24"/>
  <c r="BA77" i="24"/>
  <c r="AZ77" i="24"/>
  <c r="AY77" i="24"/>
  <c r="AX77" i="24"/>
  <c r="AB89" i="24"/>
  <c r="T89" i="24"/>
  <c r="BK76" i="24"/>
  <c r="BI76" i="24"/>
  <c r="BH76" i="24"/>
  <c r="BG76" i="24"/>
  <c r="BF76" i="24"/>
  <c r="BE76" i="24"/>
  <c r="BD76" i="24"/>
  <c r="BC76" i="24"/>
  <c r="BB76" i="24"/>
  <c r="BA76" i="24"/>
  <c r="AZ76" i="24"/>
  <c r="AY76" i="24"/>
  <c r="AX76" i="24"/>
  <c r="AC88" i="24"/>
  <c r="AB88" i="24"/>
  <c r="U88" i="24"/>
  <c r="T88" i="24"/>
  <c r="BK75" i="24"/>
  <c r="BI75" i="24"/>
  <c r="BH75" i="24"/>
  <c r="BG75" i="24"/>
  <c r="BF75" i="24"/>
  <c r="BE75" i="24"/>
  <c r="BD75" i="24"/>
  <c r="BC75" i="24"/>
  <c r="BB75" i="24"/>
  <c r="BA75" i="24"/>
  <c r="AZ75" i="24"/>
  <c r="AY75" i="24"/>
  <c r="AX75" i="24"/>
  <c r="AB87" i="24"/>
  <c r="Y87" i="24"/>
  <c r="T87" i="24"/>
  <c r="BK74" i="24"/>
  <c r="BI74" i="24"/>
  <c r="BH74" i="24"/>
  <c r="BG74" i="24"/>
  <c r="BF74" i="24"/>
  <c r="BE74" i="24"/>
  <c r="BD74" i="24"/>
  <c r="BC74" i="24"/>
  <c r="BB74" i="24"/>
  <c r="BA74" i="24"/>
  <c r="AZ74" i="24"/>
  <c r="AY74" i="24"/>
  <c r="AX74" i="24"/>
  <c r="Y86" i="24"/>
  <c r="BK73" i="24"/>
  <c r="BI73" i="24"/>
  <c r="BH73" i="24"/>
  <c r="BG73" i="24"/>
  <c r="BF73" i="24"/>
  <c r="BE73" i="24"/>
  <c r="BD73" i="24"/>
  <c r="BC73" i="24"/>
  <c r="BB73" i="24"/>
  <c r="BA73" i="24"/>
  <c r="AZ73" i="24"/>
  <c r="AY73" i="24"/>
  <c r="AX73" i="24"/>
  <c r="Y85" i="24"/>
  <c r="BK72" i="24"/>
  <c r="BI72" i="24"/>
  <c r="BH72" i="24"/>
  <c r="BG72" i="24"/>
  <c r="BF72" i="24"/>
  <c r="BE72" i="24"/>
  <c r="BD72" i="24"/>
  <c r="BC72" i="24"/>
  <c r="BB72" i="24"/>
  <c r="BA72" i="24"/>
  <c r="AZ72" i="24"/>
  <c r="AY72" i="24"/>
  <c r="AX72" i="24"/>
  <c r="BK71" i="24"/>
  <c r="BI71" i="24"/>
  <c r="BH71" i="24"/>
  <c r="BG71" i="24"/>
  <c r="BF71" i="24"/>
  <c r="BE71" i="24"/>
  <c r="BD71" i="24"/>
  <c r="BC71" i="24"/>
  <c r="BB71" i="24"/>
  <c r="BA71" i="24"/>
  <c r="AZ71" i="24"/>
  <c r="AY71" i="24"/>
  <c r="AX71" i="24"/>
  <c r="Y83" i="24"/>
  <c r="BK70" i="24"/>
  <c r="BI70" i="24"/>
  <c r="BH70" i="24"/>
  <c r="BG70" i="24"/>
  <c r="BF70" i="24"/>
  <c r="BE70" i="24"/>
  <c r="BD70" i="24"/>
  <c r="BC70" i="24"/>
  <c r="BB70" i="24"/>
  <c r="BA70" i="24"/>
  <c r="AZ70" i="24"/>
  <c r="AY70" i="24"/>
  <c r="AX70" i="24"/>
  <c r="Y82" i="24"/>
  <c r="BK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C81" i="24"/>
  <c r="V81" i="24"/>
  <c r="U81" i="24"/>
  <c r="BK68" i="24"/>
  <c r="BI68" i="24"/>
  <c r="BH68" i="24"/>
  <c r="BG68" i="24"/>
  <c r="BF68" i="24"/>
  <c r="BE68" i="24"/>
  <c r="BD68" i="24"/>
  <c r="BC68" i="24"/>
  <c r="BB68" i="24"/>
  <c r="BA68" i="24"/>
  <c r="AZ68" i="24"/>
  <c r="AY68" i="24"/>
  <c r="AX68" i="24"/>
  <c r="AE80" i="24"/>
  <c r="AC80" i="24"/>
  <c r="Z80" i="24"/>
  <c r="Y80" i="24"/>
  <c r="V80" i="24"/>
  <c r="U80" i="24"/>
  <c r="R80" i="24"/>
  <c r="BK67" i="24"/>
  <c r="BI67" i="24"/>
  <c r="BH67" i="24"/>
  <c r="BG67" i="24"/>
  <c r="BF67" i="24"/>
  <c r="BE67" i="24"/>
  <c r="BD67" i="24"/>
  <c r="BC67" i="24"/>
  <c r="BB67" i="24"/>
  <c r="BA67" i="24"/>
  <c r="AZ67" i="24"/>
  <c r="AY67" i="24"/>
  <c r="AX67" i="24"/>
  <c r="AE79" i="24"/>
  <c r="AC79" i="24"/>
  <c r="Z79" i="24"/>
  <c r="Y79" i="24"/>
  <c r="V79" i="24"/>
  <c r="R79" i="24"/>
  <c r="BK66" i="24"/>
  <c r="BI66" i="24"/>
  <c r="BH66" i="24"/>
  <c r="BG66" i="24"/>
  <c r="BF66" i="24"/>
  <c r="BE66" i="24"/>
  <c r="BD66" i="24"/>
  <c r="BC66" i="24"/>
  <c r="BB66" i="24"/>
  <c r="BA66" i="24"/>
  <c r="AZ66" i="24"/>
  <c r="AY66" i="24"/>
  <c r="AX66" i="24"/>
  <c r="AE78" i="24"/>
  <c r="AC78" i="24"/>
  <c r="Z78" i="24"/>
  <c r="V78" i="24"/>
  <c r="U78" i="24"/>
  <c r="R78" i="24"/>
  <c r="BK65" i="24"/>
  <c r="BI65" i="24"/>
  <c r="BH65" i="24"/>
  <c r="BG65" i="24"/>
  <c r="BF65" i="24"/>
  <c r="BE65" i="24"/>
  <c r="BD65" i="24"/>
  <c r="BC65" i="24"/>
  <c r="BB65" i="24"/>
  <c r="BA65" i="24"/>
  <c r="AZ65" i="24"/>
  <c r="AY65" i="24"/>
  <c r="AX65" i="24"/>
  <c r="AE77" i="24"/>
  <c r="Z77" i="24"/>
  <c r="Y77" i="24"/>
  <c r="V77" i="24"/>
  <c r="U77" i="24"/>
  <c r="R77" i="24"/>
  <c r="BK64" i="24"/>
  <c r="BI64" i="24"/>
  <c r="BH64" i="24"/>
  <c r="BG64" i="24"/>
  <c r="BF64" i="24"/>
  <c r="BE64" i="24"/>
  <c r="BD64" i="24"/>
  <c r="BC64" i="24"/>
  <c r="BB64" i="24"/>
  <c r="BA64" i="24"/>
  <c r="AZ64" i="24"/>
  <c r="AY64" i="24"/>
  <c r="AX64" i="24"/>
  <c r="AE76" i="24"/>
  <c r="AC76" i="24"/>
  <c r="Z76" i="24"/>
  <c r="Y76" i="24"/>
  <c r="V76" i="24"/>
  <c r="U76" i="24"/>
  <c r="R76" i="24"/>
  <c r="BK63" i="24"/>
  <c r="BI63" i="24"/>
  <c r="BH63" i="24"/>
  <c r="BG63" i="24"/>
  <c r="BF63" i="24"/>
  <c r="BE63" i="24"/>
  <c r="BD63" i="24"/>
  <c r="BC63" i="24"/>
  <c r="BB63" i="24"/>
  <c r="BA63" i="24"/>
  <c r="AZ63" i="24"/>
  <c r="AY63" i="24"/>
  <c r="AX63" i="24"/>
  <c r="AE75" i="24"/>
  <c r="AC75" i="24"/>
  <c r="Z75" i="24"/>
  <c r="Y75" i="24"/>
  <c r="V75" i="24"/>
  <c r="R75" i="24"/>
  <c r="BK62" i="24"/>
  <c r="BI62" i="24"/>
  <c r="BH62" i="24"/>
  <c r="BG62" i="24"/>
  <c r="BF62" i="24"/>
  <c r="BE62" i="24"/>
  <c r="BD62" i="24"/>
  <c r="BC62" i="24"/>
  <c r="BB62" i="24"/>
  <c r="BA62" i="24"/>
  <c r="AZ62" i="24"/>
  <c r="AY62" i="24"/>
  <c r="AX62" i="24"/>
  <c r="AE74" i="24"/>
  <c r="Z74" i="24"/>
  <c r="Y74" i="24"/>
  <c r="V74" i="24"/>
  <c r="R74" i="24"/>
  <c r="BK61" i="24"/>
  <c r="BI61" i="24"/>
  <c r="BH61" i="24"/>
  <c r="BG61" i="24"/>
  <c r="BF61" i="24"/>
  <c r="BE61" i="24"/>
  <c r="BD61" i="24"/>
  <c r="BC61" i="24"/>
  <c r="BB61" i="24"/>
  <c r="BA61" i="24"/>
  <c r="AZ61" i="24"/>
  <c r="AY61" i="24"/>
  <c r="AX61" i="24"/>
  <c r="AC73" i="24"/>
  <c r="Z73" i="24"/>
  <c r="Y73" i="24"/>
  <c r="U73" i="24"/>
  <c r="R73" i="24"/>
  <c r="BK60" i="24"/>
  <c r="BI60" i="24"/>
  <c r="BH60" i="24"/>
  <c r="BG60" i="24"/>
  <c r="BF60" i="24"/>
  <c r="BE60" i="24"/>
  <c r="BD60" i="24"/>
  <c r="BC60" i="24"/>
  <c r="BB60" i="24"/>
  <c r="BA60" i="24"/>
  <c r="AZ60" i="24"/>
  <c r="AY60" i="24"/>
  <c r="AX60" i="24"/>
  <c r="AE72" i="24"/>
  <c r="AC72" i="24"/>
  <c r="Z72" i="24"/>
  <c r="V72" i="24"/>
  <c r="U72" i="24"/>
  <c r="R72" i="24"/>
  <c r="BK59" i="24"/>
  <c r="BI59" i="24"/>
  <c r="BH59" i="24"/>
  <c r="BG59" i="24"/>
  <c r="BF59" i="24"/>
  <c r="BE59" i="24"/>
  <c r="BD59" i="24"/>
  <c r="BC59" i="24"/>
  <c r="BB59" i="24"/>
  <c r="BA59" i="24"/>
  <c r="AZ59" i="24"/>
  <c r="AY59" i="24"/>
  <c r="AX59" i="24"/>
  <c r="AE71" i="24"/>
  <c r="AC71" i="24"/>
  <c r="Y71" i="24"/>
  <c r="U71" i="24"/>
  <c r="BK58" i="24"/>
  <c r="BI58" i="24"/>
  <c r="BH58" i="24"/>
  <c r="BG58" i="24"/>
  <c r="BF58" i="24"/>
  <c r="BE58" i="24"/>
  <c r="BD58" i="24"/>
  <c r="BC58" i="24"/>
  <c r="BB58" i="24"/>
  <c r="BA58" i="24"/>
  <c r="AZ58" i="24"/>
  <c r="AY58" i="24"/>
  <c r="AX58" i="24"/>
  <c r="AE70" i="24"/>
  <c r="Y70" i="24"/>
  <c r="U70" i="24"/>
  <c r="R70" i="24"/>
  <c r="BK57" i="24"/>
  <c r="BI57" i="24"/>
  <c r="BH57" i="24"/>
  <c r="BG57" i="24"/>
  <c r="BF57" i="24"/>
  <c r="BE57" i="24"/>
  <c r="BD57" i="24"/>
  <c r="BC57" i="24"/>
  <c r="BB57" i="24"/>
  <c r="BA57" i="24"/>
  <c r="AZ57" i="24"/>
  <c r="AY57" i="24"/>
  <c r="AX57" i="24"/>
  <c r="AE69" i="24"/>
  <c r="AC69" i="24"/>
  <c r="BK56" i="24"/>
  <c r="BI56" i="24"/>
  <c r="BH56" i="24"/>
  <c r="BG56" i="24"/>
  <c r="BF56" i="24"/>
  <c r="BE56" i="24"/>
  <c r="BD56" i="24"/>
  <c r="BC56" i="24"/>
  <c r="BB56" i="24"/>
  <c r="BA56" i="24"/>
  <c r="AZ56" i="24"/>
  <c r="AY56" i="24"/>
  <c r="AX56" i="24"/>
  <c r="AA68" i="24"/>
  <c r="Z68" i="24"/>
  <c r="W68" i="24"/>
  <c r="S68" i="24"/>
  <c r="R68" i="24"/>
  <c r="BK55" i="24"/>
  <c r="BI55" i="24"/>
  <c r="BH55" i="24"/>
  <c r="BG55" i="24"/>
  <c r="BF55" i="24"/>
  <c r="BE55" i="24"/>
  <c r="BD55" i="24"/>
  <c r="BC55" i="24"/>
  <c r="BB55" i="24"/>
  <c r="BA55" i="24"/>
  <c r="AZ55" i="24"/>
  <c r="AY55" i="24"/>
  <c r="AX55" i="24"/>
  <c r="AA67" i="24"/>
  <c r="W67" i="24"/>
  <c r="S67" i="24"/>
  <c r="BK54" i="24"/>
  <c r="BI54" i="24"/>
  <c r="BH54" i="24"/>
  <c r="BG54" i="24"/>
  <c r="BF54" i="24"/>
  <c r="BE54" i="24"/>
  <c r="BD54" i="24"/>
  <c r="BC54" i="24"/>
  <c r="BB54" i="24"/>
  <c r="BA54" i="24"/>
  <c r="AZ54" i="24"/>
  <c r="AY54" i="24"/>
  <c r="AX54" i="24"/>
  <c r="AA66" i="24"/>
  <c r="Z66" i="24"/>
  <c r="W66" i="24"/>
  <c r="S66" i="24"/>
  <c r="BK53" i="24"/>
  <c r="BI53" i="24"/>
  <c r="BH53" i="24"/>
  <c r="BG53" i="24"/>
  <c r="BF53" i="24"/>
  <c r="BE53" i="24"/>
  <c r="BD53" i="24"/>
  <c r="BC53" i="24"/>
  <c r="BB53" i="24"/>
  <c r="BA53" i="24"/>
  <c r="AZ53" i="24"/>
  <c r="AY53" i="24"/>
  <c r="AX53" i="24"/>
  <c r="AA65" i="24"/>
  <c r="W65" i="24"/>
  <c r="S65" i="24"/>
  <c r="BK52" i="24"/>
  <c r="BI52" i="24"/>
  <c r="BH52" i="24"/>
  <c r="BG52" i="24"/>
  <c r="BF52" i="24"/>
  <c r="BE52" i="24"/>
  <c r="BD52" i="24"/>
  <c r="BC52" i="24"/>
  <c r="BB52" i="24"/>
  <c r="BA52" i="24"/>
  <c r="AZ52" i="24"/>
  <c r="AY52" i="24"/>
  <c r="AX52" i="24"/>
  <c r="AA64" i="24"/>
  <c r="Z64" i="24"/>
  <c r="W64" i="24"/>
  <c r="S64" i="24"/>
  <c r="R64" i="24"/>
  <c r="BK51" i="24"/>
  <c r="BI51" i="24"/>
  <c r="BH51" i="24"/>
  <c r="BG51" i="24"/>
  <c r="BF51" i="24"/>
  <c r="BE51" i="24"/>
  <c r="BD51" i="24"/>
  <c r="BC51" i="24"/>
  <c r="BB51" i="24"/>
  <c r="BA51" i="24"/>
  <c r="AZ51" i="24"/>
  <c r="AY51" i="24"/>
  <c r="AX51" i="24"/>
  <c r="AA63" i="24"/>
  <c r="W63" i="24"/>
  <c r="S63" i="24"/>
  <c r="BK50" i="24"/>
  <c r="BI50" i="24"/>
  <c r="BH50" i="24"/>
  <c r="BG50" i="24"/>
  <c r="BF50" i="24"/>
  <c r="BE50" i="24"/>
  <c r="BD50" i="24"/>
  <c r="BC50" i="24"/>
  <c r="BB50" i="24"/>
  <c r="BA50" i="24"/>
  <c r="AZ50" i="24"/>
  <c r="AY50" i="24"/>
  <c r="AX50" i="24"/>
  <c r="AA62" i="24"/>
  <c r="Z62" i="24"/>
  <c r="W62" i="24"/>
  <c r="S62" i="24"/>
  <c r="BK49" i="24"/>
  <c r="BI49" i="24"/>
  <c r="BH49" i="24"/>
  <c r="BG49" i="24"/>
  <c r="BF49" i="24"/>
  <c r="BE49" i="24"/>
  <c r="BD49" i="24"/>
  <c r="BC49" i="24"/>
  <c r="BB49" i="24"/>
  <c r="BA49" i="24"/>
  <c r="AZ49" i="24"/>
  <c r="AY49" i="24"/>
  <c r="AX49" i="24"/>
  <c r="AA61" i="24"/>
  <c r="W61" i="24"/>
  <c r="S61" i="24"/>
  <c r="BK48" i="24"/>
  <c r="BI48" i="24"/>
  <c r="BH48" i="24"/>
  <c r="BG48" i="24"/>
  <c r="BF48" i="24"/>
  <c r="BE48" i="24"/>
  <c r="BD48" i="24"/>
  <c r="BC48" i="24"/>
  <c r="BB48" i="24"/>
  <c r="BA48" i="24"/>
  <c r="AZ48" i="24"/>
  <c r="AY48" i="24"/>
  <c r="AX48" i="24"/>
  <c r="AA60" i="24"/>
  <c r="Z60" i="24"/>
  <c r="W60" i="24"/>
  <c r="S60" i="24"/>
  <c r="R60" i="24"/>
  <c r="BK47" i="24"/>
  <c r="BI47" i="24"/>
  <c r="BH47" i="24"/>
  <c r="BG47" i="24"/>
  <c r="BF47" i="24"/>
  <c r="BE47" i="24"/>
  <c r="BD47" i="24"/>
  <c r="BC47" i="24"/>
  <c r="BB47" i="24"/>
  <c r="BA47" i="24"/>
  <c r="AZ47" i="24"/>
  <c r="AY47" i="24"/>
  <c r="AX47" i="24"/>
  <c r="AA59" i="24"/>
  <c r="W59" i="24"/>
  <c r="S59" i="24"/>
  <c r="BK46" i="24"/>
  <c r="BI46" i="24"/>
  <c r="BH46" i="24"/>
  <c r="BG46" i="24"/>
  <c r="BF46" i="24"/>
  <c r="BE46" i="24"/>
  <c r="BD46" i="24"/>
  <c r="BC46" i="24"/>
  <c r="BB46" i="24"/>
  <c r="BA46" i="24"/>
  <c r="AZ46" i="24"/>
  <c r="AY46" i="24"/>
  <c r="AX46" i="24"/>
  <c r="AA58" i="24"/>
  <c r="Z58" i="24"/>
  <c r="W58" i="24"/>
  <c r="S58" i="24"/>
  <c r="R58" i="24"/>
  <c r="BK45" i="24"/>
  <c r="BI45" i="24"/>
  <c r="BH45" i="24"/>
  <c r="BG45" i="24"/>
  <c r="BF45" i="24"/>
  <c r="BE45" i="24"/>
  <c r="BD45" i="24"/>
  <c r="BC45" i="24"/>
  <c r="BB45" i="24"/>
  <c r="BA45" i="24"/>
  <c r="AZ45" i="24"/>
  <c r="AY45" i="24"/>
  <c r="AX45" i="24"/>
  <c r="AA57" i="24"/>
  <c r="W57" i="24"/>
  <c r="S57" i="24"/>
  <c r="BK44" i="24"/>
  <c r="BI44" i="24"/>
  <c r="BH44" i="24"/>
  <c r="BG44" i="24"/>
  <c r="BF44" i="24"/>
  <c r="BE44" i="24"/>
  <c r="BD44" i="24"/>
  <c r="BC44" i="24"/>
  <c r="BB44" i="24"/>
  <c r="BA44" i="24"/>
  <c r="AZ44" i="24"/>
  <c r="AY44" i="24"/>
  <c r="AX44" i="24"/>
  <c r="AA56" i="24"/>
  <c r="W56" i="24"/>
  <c r="S56" i="24"/>
  <c r="BK43" i="24"/>
  <c r="BI43" i="24"/>
  <c r="BH43" i="24"/>
  <c r="BG43" i="24"/>
  <c r="BF43" i="24"/>
  <c r="BE43" i="24"/>
  <c r="BD43" i="24"/>
  <c r="BC43" i="24"/>
  <c r="BB43" i="24"/>
  <c r="BA43" i="24"/>
  <c r="AZ43" i="24"/>
  <c r="AY43" i="24"/>
  <c r="AX43" i="24"/>
  <c r="AA55" i="24"/>
  <c r="W55" i="24"/>
  <c r="S55" i="24"/>
  <c r="BK42" i="24"/>
  <c r="BI42" i="24"/>
  <c r="BH42" i="24"/>
  <c r="BG42" i="24"/>
  <c r="BF42" i="24"/>
  <c r="BE42" i="24"/>
  <c r="BD42" i="24"/>
  <c r="BC42" i="24"/>
  <c r="BB42" i="24"/>
  <c r="BA42" i="24"/>
  <c r="AZ42" i="24"/>
  <c r="AY42" i="24"/>
  <c r="AX42" i="24"/>
  <c r="BK41" i="24"/>
  <c r="BI41" i="24"/>
  <c r="BH41" i="24"/>
  <c r="BG41" i="24"/>
  <c r="BF41" i="24"/>
  <c r="BE41" i="24"/>
  <c r="BD41" i="24"/>
  <c r="BC41" i="24"/>
  <c r="BB41" i="24"/>
  <c r="BA41" i="24"/>
  <c r="AZ41" i="24"/>
  <c r="AY41" i="24"/>
  <c r="AX41" i="24"/>
  <c r="AA53" i="24"/>
  <c r="W53" i="24"/>
  <c r="S53" i="24"/>
  <c r="BK40" i="24"/>
  <c r="BI40" i="24"/>
  <c r="BH40" i="24"/>
  <c r="BG40" i="24"/>
  <c r="BF40" i="24"/>
  <c r="BE40" i="24"/>
  <c r="BD40" i="24"/>
  <c r="BC40" i="24"/>
  <c r="BB40" i="24"/>
  <c r="BA40" i="24"/>
  <c r="AZ40" i="24"/>
  <c r="AY40" i="24"/>
  <c r="AX40" i="24"/>
  <c r="BK39" i="24"/>
  <c r="BI39" i="24"/>
  <c r="BH39" i="24"/>
  <c r="BG39" i="24"/>
  <c r="BF39" i="24"/>
  <c r="BE39" i="24"/>
  <c r="BD39" i="24"/>
  <c r="BC39" i="24"/>
  <c r="BB39" i="24"/>
  <c r="BA39" i="24"/>
  <c r="AZ39" i="24"/>
  <c r="AY39" i="24"/>
  <c r="AX39" i="24"/>
  <c r="AA51" i="24"/>
  <c r="W51" i="24"/>
  <c r="S51" i="24"/>
  <c r="BK38" i="24"/>
  <c r="BI38" i="24"/>
  <c r="BH38" i="24"/>
  <c r="BG38" i="24"/>
  <c r="BF38" i="24"/>
  <c r="BE38" i="24"/>
  <c r="BD38" i="24"/>
  <c r="BC38" i="24"/>
  <c r="BB38" i="24"/>
  <c r="BA38" i="24"/>
  <c r="AZ38" i="24"/>
  <c r="AY38" i="24"/>
  <c r="AX38" i="24"/>
  <c r="BK37" i="24"/>
  <c r="BI37" i="24"/>
  <c r="BH37" i="24"/>
  <c r="BG37" i="24"/>
  <c r="BF37" i="24"/>
  <c r="BE37" i="24"/>
  <c r="BD37" i="24"/>
  <c r="BC37" i="24"/>
  <c r="BB37" i="24"/>
  <c r="BA37" i="24"/>
  <c r="AZ37" i="24"/>
  <c r="AY37" i="24"/>
  <c r="AX37" i="24"/>
  <c r="AA49" i="24"/>
  <c r="W49" i="24"/>
  <c r="S49" i="24"/>
  <c r="BK36" i="24"/>
  <c r="BI36" i="24"/>
  <c r="BH36" i="24"/>
  <c r="BG36" i="24"/>
  <c r="BF36" i="24"/>
  <c r="BE36" i="24"/>
  <c r="BD36" i="24"/>
  <c r="BC36" i="24"/>
  <c r="BB36" i="24"/>
  <c r="BA36" i="24"/>
  <c r="AZ36" i="24"/>
  <c r="AY36" i="24"/>
  <c r="AX36" i="24"/>
  <c r="AE48" i="24"/>
  <c r="Z48" i="24"/>
  <c r="V48" i="24"/>
  <c r="R48" i="24"/>
  <c r="BK35" i="24"/>
  <c r="BI35" i="24"/>
  <c r="BH35" i="24"/>
  <c r="BG35" i="24"/>
  <c r="BF35" i="24"/>
  <c r="BE35" i="24"/>
  <c r="BD35" i="24"/>
  <c r="BC35" i="24"/>
  <c r="BB35" i="24"/>
  <c r="BA35" i="24"/>
  <c r="AZ35" i="24"/>
  <c r="AY35" i="24"/>
  <c r="AX35" i="24"/>
  <c r="W47" i="24"/>
  <c r="BK34" i="24"/>
  <c r="BI34" i="24"/>
  <c r="BH34" i="24"/>
  <c r="BG34" i="24"/>
  <c r="BF34" i="24"/>
  <c r="BE34" i="24"/>
  <c r="BD34" i="24"/>
  <c r="BC34" i="24"/>
  <c r="BB34" i="24"/>
  <c r="BA34" i="24"/>
  <c r="AZ34" i="24"/>
  <c r="AY34" i="24"/>
  <c r="AX34" i="24"/>
  <c r="Z46" i="24"/>
  <c r="R46" i="24"/>
  <c r="BK33" i="24"/>
  <c r="BI33" i="24"/>
  <c r="BH33" i="24"/>
  <c r="BG33" i="24"/>
  <c r="BF33" i="24"/>
  <c r="BE33" i="24"/>
  <c r="BD33" i="24"/>
  <c r="BC33" i="24"/>
  <c r="BB33" i="24"/>
  <c r="BA33" i="24"/>
  <c r="AZ33" i="24"/>
  <c r="AY33" i="24"/>
  <c r="AX33" i="24"/>
  <c r="W45" i="24"/>
  <c r="BK32" i="24"/>
  <c r="BI32" i="24"/>
  <c r="BH32" i="24"/>
  <c r="BG32" i="24"/>
  <c r="BF32" i="24"/>
  <c r="BE32" i="24"/>
  <c r="BD32" i="24"/>
  <c r="BC32" i="24"/>
  <c r="BB32" i="24"/>
  <c r="BA32" i="24"/>
  <c r="AZ32" i="24"/>
  <c r="AY32" i="24"/>
  <c r="AX32" i="24"/>
  <c r="BK31" i="24"/>
  <c r="BI31" i="24"/>
  <c r="BH31" i="24"/>
  <c r="BG31" i="24"/>
  <c r="BF31" i="24"/>
  <c r="BE31" i="24"/>
  <c r="BD31" i="24"/>
  <c r="BC31" i="24"/>
  <c r="BB31" i="24"/>
  <c r="BA31" i="24"/>
  <c r="AZ31" i="24"/>
  <c r="AY31" i="24"/>
  <c r="AX31" i="24"/>
  <c r="W43" i="24"/>
  <c r="BK30" i="24"/>
  <c r="BI30" i="24"/>
  <c r="BH30" i="24"/>
  <c r="BG30" i="24"/>
  <c r="BF30" i="24"/>
  <c r="BE30" i="24"/>
  <c r="BD30" i="24"/>
  <c r="BC30" i="24"/>
  <c r="BB30" i="24"/>
  <c r="BA30" i="24"/>
  <c r="AZ30" i="24"/>
  <c r="AY30" i="24"/>
  <c r="AX30" i="24"/>
  <c r="S42" i="24"/>
  <c r="R42" i="24"/>
  <c r="BK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E41" i="24"/>
  <c r="Z41" i="24"/>
  <c r="W41" i="24"/>
  <c r="V41" i="24"/>
  <c r="BK28" i="24"/>
  <c r="BI28" i="24"/>
  <c r="BH28" i="24"/>
  <c r="BG28" i="24"/>
  <c r="BF28" i="24"/>
  <c r="BE28" i="24"/>
  <c r="BD28" i="24"/>
  <c r="BC28" i="24"/>
  <c r="BB28" i="24"/>
  <c r="BA28" i="24"/>
  <c r="AZ28" i="24"/>
  <c r="AY28" i="24"/>
  <c r="AX28" i="24"/>
  <c r="AA40" i="24"/>
  <c r="Z40" i="24"/>
  <c r="S40" i="24"/>
  <c r="R40" i="24"/>
  <c r="BK27" i="24"/>
  <c r="BI27" i="24"/>
  <c r="BH27" i="24"/>
  <c r="BG27" i="24"/>
  <c r="BF27" i="24"/>
  <c r="BE27" i="24"/>
  <c r="BD27" i="24"/>
  <c r="BC27" i="24"/>
  <c r="BB27" i="24"/>
  <c r="BA27" i="24"/>
  <c r="AZ27" i="24"/>
  <c r="AY27" i="24"/>
  <c r="AX27" i="24"/>
  <c r="AE39" i="24"/>
  <c r="W39" i="24"/>
  <c r="V39" i="24"/>
  <c r="BK26" i="24"/>
  <c r="BI26" i="24"/>
  <c r="BH26" i="24"/>
  <c r="BG26" i="24"/>
  <c r="BF26" i="24"/>
  <c r="BE26" i="24"/>
  <c r="BD26" i="24"/>
  <c r="BC26" i="24"/>
  <c r="BB26" i="24"/>
  <c r="BA26" i="24"/>
  <c r="AZ26" i="24"/>
  <c r="AY26" i="24"/>
  <c r="AX26" i="24"/>
  <c r="AE38" i="24"/>
  <c r="AA38" i="24"/>
  <c r="Z38" i="24"/>
  <c r="S38" i="24"/>
  <c r="R38" i="24"/>
  <c r="BK25" i="24"/>
  <c r="BI25" i="24"/>
  <c r="BH25" i="24"/>
  <c r="BG25" i="24"/>
  <c r="BF25" i="24"/>
  <c r="BE25" i="24"/>
  <c r="BD25" i="24"/>
  <c r="BC25" i="24"/>
  <c r="BB25" i="24"/>
  <c r="BA25" i="24"/>
  <c r="AZ25" i="24"/>
  <c r="AY25" i="24"/>
  <c r="AX25" i="24"/>
  <c r="AE37" i="24"/>
  <c r="Z37" i="24"/>
  <c r="W37" i="24"/>
  <c r="V37" i="24"/>
  <c r="BK24" i="24"/>
  <c r="BI24" i="24"/>
  <c r="BH24" i="24"/>
  <c r="BG24" i="24"/>
  <c r="BF24" i="24"/>
  <c r="BE24" i="24"/>
  <c r="BD24" i="24"/>
  <c r="BC24" i="24"/>
  <c r="BB24" i="24"/>
  <c r="BA24" i="24"/>
  <c r="AZ24" i="24"/>
  <c r="AY24" i="24"/>
  <c r="AX24" i="24"/>
  <c r="AA36" i="24"/>
  <c r="S36" i="24"/>
  <c r="BK23" i="24"/>
  <c r="BI23" i="24"/>
  <c r="BH23" i="24"/>
  <c r="BG23" i="24"/>
  <c r="BF23" i="24"/>
  <c r="BE23" i="24"/>
  <c r="BD23" i="24"/>
  <c r="BC23" i="24"/>
  <c r="BB23" i="24"/>
  <c r="BA23" i="24"/>
  <c r="AZ23" i="24"/>
  <c r="AY23" i="24"/>
  <c r="AX23" i="24"/>
  <c r="V35" i="24"/>
  <c r="BK22" i="24"/>
  <c r="BI22" i="24"/>
  <c r="BH22" i="24"/>
  <c r="BG22" i="24"/>
  <c r="BF22" i="24"/>
  <c r="BE22" i="24"/>
  <c r="BD22" i="24"/>
  <c r="BC22" i="24"/>
  <c r="BB22" i="24"/>
  <c r="BA22" i="24"/>
  <c r="AZ22" i="24"/>
  <c r="AY22" i="24"/>
  <c r="AX22" i="24"/>
  <c r="BK21" i="24"/>
  <c r="BI21" i="24"/>
  <c r="BH21" i="24"/>
  <c r="BG21" i="24"/>
  <c r="BF21" i="24"/>
  <c r="BE21" i="24"/>
  <c r="BD21" i="24"/>
  <c r="BC21" i="24"/>
  <c r="BB21" i="24"/>
  <c r="BA21" i="24"/>
  <c r="AZ21" i="24"/>
  <c r="AY21" i="24"/>
  <c r="AX21" i="24"/>
  <c r="Z33" i="24"/>
  <c r="R33" i="24"/>
  <c r="BK20" i="24"/>
  <c r="BI20" i="24"/>
  <c r="BH20" i="24"/>
  <c r="BG20" i="24"/>
  <c r="BF20" i="24"/>
  <c r="BE20" i="24"/>
  <c r="BD20" i="24"/>
  <c r="BC20" i="24"/>
  <c r="BB20" i="24"/>
  <c r="BA20" i="24"/>
  <c r="AZ20" i="24"/>
  <c r="AY20" i="24"/>
  <c r="AX20" i="24"/>
  <c r="AA32" i="24"/>
  <c r="W32" i="24"/>
  <c r="S32" i="24"/>
  <c r="AE31" i="24"/>
  <c r="V31" i="24"/>
  <c r="AE30" i="24"/>
  <c r="Z30" i="24"/>
  <c r="V30" i="24"/>
  <c r="S30" i="24"/>
  <c r="AE28" i="24"/>
  <c r="Z28" i="24"/>
  <c r="V28" i="24"/>
  <c r="R28" i="24"/>
  <c r="AA26" i="24"/>
  <c r="S26" i="24"/>
  <c r="Z22" i="24"/>
  <c r="R22" i="24"/>
  <c r="F120" i="25" l="1"/>
  <c r="F124" i="25"/>
  <c r="F128" i="25"/>
  <c r="F132" i="25"/>
  <c r="F136" i="25"/>
  <c r="F140" i="25"/>
  <c r="F144" i="25"/>
  <c r="F148" i="25"/>
  <c r="F152" i="25"/>
  <c r="F160" i="25"/>
  <c r="F164" i="25"/>
  <c r="F168" i="25"/>
  <c r="F172" i="25"/>
  <c r="F188" i="25"/>
  <c r="F200" i="25"/>
  <c r="F209" i="25"/>
  <c r="F204" i="25"/>
  <c r="F216" i="25"/>
  <c r="F228" i="25"/>
  <c r="F232" i="25"/>
  <c r="F248" i="25"/>
  <c r="F176" i="25"/>
  <c r="F180" i="25"/>
  <c r="F192" i="25"/>
  <c r="F196" i="25"/>
  <c r="F220" i="25"/>
  <c r="F224" i="25"/>
  <c r="F236" i="25"/>
  <c r="F252" i="25"/>
  <c r="F208" i="25"/>
  <c r="F119" i="25"/>
  <c r="F123" i="25"/>
  <c r="F127" i="25"/>
  <c r="F131" i="25"/>
  <c r="F135" i="25"/>
  <c r="F139" i="25"/>
  <c r="F143" i="25"/>
  <c r="F147" i="25"/>
  <c r="F151" i="25"/>
  <c r="F155" i="25"/>
  <c r="F159" i="25"/>
  <c r="F163" i="25"/>
  <c r="F167" i="25"/>
  <c r="F171" i="25"/>
  <c r="F179" i="25"/>
  <c r="F183" i="25"/>
  <c r="F187" i="25"/>
  <c r="F191" i="25"/>
  <c r="F195" i="25"/>
  <c r="F199" i="25"/>
  <c r="F203" i="25"/>
  <c r="F207" i="25"/>
  <c r="F211" i="25"/>
  <c r="F215" i="25"/>
  <c r="F219" i="25"/>
  <c r="F223" i="25"/>
  <c r="F227" i="25"/>
  <c r="F231" i="25"/>
  <c r="F235" i="25"/>
  <c r="F239" i="25"/>
  <c r="F243" i="25"/>
  <c r="F247" i="25"/>
  <c r="F251" i="25"/>
  <c r="F255" i="25"/>
  <c r="F259" i="25"/>
  <c r="F263" i="25"/>
  <c r="F271" i="25"/>
  <c r="F145" i="25"/>
  <c r="F121" i="25"/>
  <c r="F125" i="25"/>
  <c r="F130" i="25"/>
  <c r="F134" i="25"/>
  <c r="F138" i="25"/>
  <c r="F142" i="25"/>
  <c r="F146" i="25"/>
  <c r="F150" i="25"/>
  <c r="F154" i="25"/>
  <c r="F158" i="25"/>
  <c r="F162" i="25"/>
  <c r="F166" i="25"/>
  <c r="F170" i="25"/>
  <c r="F174" i="25"/>
  <c r="F178" i="25"/>
  <c r="F182" i="25"/>
  <c r="F186" i="25"/>
  <c r="F190" i="25"/>
  <c r="F194" i="25"/>
  <c r="F197" i="25"/>
  <c r="F201" i="25"/>
  <c r="F205" i="25"/>
  <c r="F213" i="25"/>
  <c r="F217" i="25"/>
  <c r="F221" i="25"/>
  <c r="F225" i="25"/>
  <c r="F241" i="25"/>
  <c r="F257" i="25"/>
  <c r="F161" i="25"/>
  <c r="F177" i="25"/>
  <c r="F129" i="25"/>
  <c r="F193" i="25"/>
  <c r="F229" i="25"/>
  <c r="F233" i="25"/>
  <c r="F237" i="25"/>
  <c r="F245" i="25"/>
  <c r="F249" i="25"/>
  <c r="F253" i="25"/>
  <c r="F261" i="25"/>
  <c r="F265" i="25"/>
  <c r="F269" i="25"/>
  <c r="F141" i="25"/>
  <c r="F157" i="25"/>
  <c r="F173" i="25"/>
  <c r="F189" i="25"/>
  <c r="F137" i="25"/>
  <c r="F153" i="25"/>
  <c r="F169" i="25"/>
  <c r="F185" i="25"/>
  <c r="F133" i="25"/>
  <c r="F149" i="25"/>
  <c r="F165" i="25"/>
  <c r="F181" i="25"/>
  <c r="F198" i="25"/>
  <c r="F202" i="25"/>
  <c r="F206" i="25"/>
  <c r="F210" i="25"/>
  <c r="F214" i="25"/>
  <c r="F218" i="25"/>
  <c r="F222" i="25"/>
  <c r="F226" i="25"/>
  <c r="F230" i="25"/>
  <c r="F234" i="25"/>
  <c r="F238" i="25"/>
  <c r="F242" i="25"/>
  <c r="F246" i="25"/>
  <c r="F250" i="25"/>
  <c r="F254" i="25"/>
  <c r="F258" i="25"/>
  <c r="F262" i="25"/>
  <c r="F266" i="25"/>
  <c r="F270" i="25"/>
  <c r="F118" i="25"/>
  <c r="F122" i="25"/>
  <c r="F126" i="25"/>
  <c r="X90" i="24"/>
  <c r="X94" i="24"/>
  <c r="X98" i="24"/>
  <c r="X102" i="24"/>
  <c r="X106" i="24"/>
  <c r="X110" i="24"/>
  <c r="X126" i="24"/>
  <c r="X89" i="24"/>
  <c r="X93" i="24"/>
  <c r="X97" i="24"/>
  <c r="X101" i="24"/>
  <c r="X105" i="24"/>
  <c r="X109" i="24"/>
  <c r="X121" i="24"/>
  <c r="X129" i="24"/>
  <c r="X133" i="24"/>
  <c r="G155" i="25"/>
  <c r="G163" i="25"/>
  <c r="G171" i="25"/>
  <c r="G181" i="25"/>
  <c r="X88" i="24"/>
  <c r="X92" i="24"/>
  <c r="X96" i="24"/>
  <c r="X100" i="24"/>
  <c r="X104" i="24"/>
  <c r="X108" i="24"/>
  <c r="X128" i="24"/>
  <c r="X144" i="24"/>
  <c r="X87" i="24"/>
  <c r="X91" i="24"/>
  <c r="X95" i="24"/>
  <c r="X99" i="24"/>
  <c r="X103" i="24"/>
  <c r="X107" i="24"/>
  <c r="X111" i="24"/>
  <c r="X123" i="24"/>
  <c r="G130" i="25"/>
  <c r="G132" i="25"/>
  <c r="G138" i="25"/>
  <c r="G140" i="25"/>
  <c r="G148" i="25"/>
  <c r="G156" i="25"/>
  <c r="G164" i="25"/>
  <c r="G172" i="25"/>
  <c r="R20" i="24"/>
  <c r="V20" i="24"/>
  <c r="Z20" i="24"/>
  <c r="AE20" i="24"/>
  <c r="W26" i="24"/>
  <c r="W23" i="24"/>
  <c r="S25" i="24"/>
  <c r="AA25" i="24"/>
  <c r="W22" i="24"/>
  <c r="AA22" i="24"/>
  <c r="R23" i="24"/>
  <c r="Z23" i="24"/>
  <c r="S23" i="24"/>
  <c r="AA23" i="24"/>
  <c r="R24" i="24"/>
  <c r="V24" i="24"/>
  <c r="Z24" i="24"/>
  <c r="AE24" i="24"/>
  <c r="R45" i="24"/>
  <c r="R53" i="24"/>
  <c r="V53" i="24"/>
  <c r="Z53" i="24"/>
  <c r="AE53" i="24"/>
  <c r="X131" i="24"/>
  <c r="Z45" i="24"/>
  <c r="S21" i="24"/>
  <c r="W21" i="24"/>
  <c r="AA21" i="24"/>
  <c r="AE42" i="24"/>
  <c r="Y135" i="24"/>
  <c r="S22" i="24"/>
  <c r="AE23" i="24"/>
  <c r="X125" i="24"/>
  <c r="V26" i="24"/>
  <c r="S29" i="24"/>
  <c r="AA29" i="24"/>
  <c r="S33" i="24"/>
  <c r="AA33" i="24"/>
  <c r="V38" i="24"/>
  <c r="V21" i="24"/>
  <c r="AE21" i="24"/>
  <c r="R34" i="24"/>
  <c r="V34" i="24"/>
  <c r="Z34" i="24"/>
  <c r="AE34" i="24"/>
  <c r="AE22" i="24"/>
  <c r="R27" i="24"/>
  <c r="Z27" i="24"/>
  <c r="R31" i="24"/>
  <c r="V43" i="24"/>
  <c r="Z31" i="24"/>
  <c r="AE43" i="24"/>
  <c r="R35" i="24"/>
  <c r="V47" i="24"/>
  <c r="AE47" i="24"/>
  <c r="S50" i="24"/>
  <c r="W50" i="24"/>
  <c r="AA50" i="24"/>
  <c r="R39" i="24"/>
  <c r="Z39" i="24"/>
  <c r="S54" i="24"/>
  <c r="W54" i="24"/>
  <c r="AA54" i="24"/>
  <c r="V46" i="24"/>
  <c r="AE46" i="24"/>
  <c r="R50" i="24"/>
  <c r="V50" i="24"/>
  <c r="AE50" i="24"/>
  <c r="R54" i="24"/>
  <c r="V54" i="24"/>
  <c r="AE54" i="24"/>
  <c r="V58" i="24"/>
  <c r="U75" i="24"/>
  <c r="U79" i="24"/>
  <c r="AC83" i="24"/>
  <c r="AC87" i="24"/>
  <c r="Y91" i="24"/>
  <c r="Y108" i="24"/>
  <c r="AB114" i="24"/>
  <c r="X122" i="24"/>
  <c r="T128" i="24"/>
  <c r="V148" i="24"/>
  <c r="AE148" i="24"/>
  <c r="AA27" i="24"/>
  <c r="V40" i="24"/>
  <c r="AE40" i="24"/>
  <c r="R55" i="24"/>
  <c r="V55" i="24"/>
  <c r="Z55" i="24"/>
  <c r="AE55" i="24"/>
  <c r="R59" i="24"/>
  <c r="V59" i="24"/>
  <c r="Z59" i="24"/>
  <c r="Y60" i="24"/>
  <c r="R71" i="24"/>
  <c r="Z71" i="24"/>
  <c r="Y72" i="24"/>
  <c r="AC84" i="24"/>
  <c r="Y88" i="24"/>
  <c r="X115" i="24"/>
  <c r="X119" i="24"/>
  <c r="AB126" i="24"/>
  <c r="X127" i="24"/>
  <c r="T132" i="24"/>
  <c r="S27" i="24"/>
  <c r="U20" i="24"/>
  <c r="Y20" i="24"/>
  <c r="AC20" i="24"/>
  <c r="V22" i="24"/>
  <c r="AA35" i="24"/>
  <c r="W24" i="24"/>
  <c r="R25" i="24"/>
  <c r="W28" i="24"/>
  <c r="R29" i="24"/>
  <c r="S44" i="24"/>
  <c r="AA44" i="24"/>
  <c r="S48" i="24"/>
  <c r="W36" i="24"/>
  <c r="AA48" i="24"/>
  <c r="R37" i="24"/>
  <c r="S52" i="24"/>
  <c r="W52" i="24"/>
  <c r="AA52" i="24"/>
  <c r="V56" i="24"/>
  <c r="AE56" i="24"/>
  <c r="AC77" i="24"/>
  <c r="AC85" i="24"/>
  <c r="Y89" i="24"/>
  <c r="X112" i="24"/>
  <c r="X124" i="24"/>
  <c r="AB130" i="24"/>
  <c r="AE150" i="24"/>
  <c r="V42" i="24"/>
  <c r="R57" i="24"/>
  <c r="V57" i="24"/>
  <c r="Z57" i="24"/>
  <c r="V61" i="24"/>
  <c r="AE61" i="24"/>
  <c r="R69" i="24"/>
  <c r="AC70" i="24"/>
  <c r="V73" i="24"/>
  <c r="AE73" i="24"/>
  <c r="U74" i="24"/>
  <c r="AC74" i="24"/>
  <c r="Y78" i="24"/>
  <c r="AC82" i="24"/>
  <c r="AC86" i="24"/>
  <c r="AB109" i="24"/>
  <c r="X113" i="24"/>
  <c r="X145" i="24"/>
  <c r="T21" i="24"/>
  <c r="AB21" i="24"/>
  <c r="U21" i="24"/>
  <c r="Y21" i="24"/>
  <c r="AC21" i="24"/>
  <c r="T22" i="24"/>
  <c r="X22" i="24"/>
  <c r="AB22" i="24"/>
  <c r="U25" i="24"/>
  <c r="Y25" i="24"/>
  <c r="AC25" i="24"/>
  <c r="R26" i="24"/>
  <c r="Z26" i="24"/>
  <c r="V27" i="24"/>
  <c r="AE27" i="24"/>
  <c r="T28" i="24"/>
  <c r="X28" i="24"/>
  <c r="AB28" i="24"/>
  <c r="S28" i="24"/>
  <c r="AA28" i="24"/>
  <c r="W29" i="24"/>
  <c r="U30" i="24"/>
  <c r="Y30" i="24"/>
  <c r="AC30" i="24"/>
  <c r="Z35" i="24"/>
  <c r="R41" i="24"/>
  <c r="V44" i="24"/>
  <c r="AE44" i="24"/>
  <c r="R47" i="24"/>
  <c r="Z47" i="24"/>
  <c r="AC22" i="24"/>
  <c r="T23" i="24"/>
  <c r="AB23" i="24"/>
  <c r="V25" i="24"/>
  <c r="AE25" i="24"/>
  <c r="T26" i="24"/>
  <c r="X26" i="24"/>
  <c r="AB26" i="24"/>
  <c r="W27" i="24"/>
  <c r="U28" i="24"/>
  <c r="Y28" i="24"/>
  <c r="AC28" i="24"/>
  <c r="T29" i="24"/>
  <c r="X29" i="24"/>
  <c r="AB29" i="24"/>
  <c r="Z29" i="24"/>
  <c r="S31" i="24"/>
  <c r="AA31" i="24"/>
  <c r="T32" i="24"/>
  <c r="X32" i="24"/>
  <c r="AB32" i="24"/>
  <c r="U34" i="24"/>
  <c r="Y34" i="24"/>
  <c r="AC34" i="24"/>
  <c r="S35" i="24"/>
  <c r="R49" i="24"/>
  <c r="V49" i="24"/>
  <c r="Z49" i="24"/>
  <c r="AE49" i="24"/>
  <c r="R51" i="24"/>
  <c r="V51" i="24"/>
  <c r="Z51" i="24"/>
  <c r="AE51" i="24"/>
  <c r="U22" i="24"/>
  <c r="Y22" i="24"/>
  <c r="X23" i="24"/>
  <c r="S20" i="24"/>
  <c r="W20" i="24"/>
  <c r="AA20" i="24"/>
  <c r="T20" i="24"/>
  <c r="X20" i="24"/>
  <c r="AB20" i="24"/>
  <c r="R21" i="24"/>
  <c r="Z21" i="24"/>
  <c r="U23" i="24"/>
  <c r="Y23" i="24"/>
  <c r="AC23" i="24"/>
  <c r="V23" i="24"/>
  <c r="T24" i="24"/>
  <c r="X24" i="24"/>
  <c r="AB24" i="24"/>
  <c r="S24" i="24"/>
  <c r="AA24" i="24"/>
  <c r="W25" i="24"/>
  <c r="U26" i="24"/>
  <c r="Y26" i="24"/>
  <c r="AC26" i="24"/>
  <c r="AE26" i="24"/>
  <c r="T27" i="24"/>
  <c r="X27" i="24"/>
  <c r="AB27" i="24"/>
  <c r="U29" i="24"/>
  <c r="Y29" i="24"/>
  <c r="AC29" i="24"/>
  <c r="W30" i="24"/>
  <c r="AA42" i="24"/>
  <c r="AA30" i="24"/>
  <c r="R30" i="24"/>
  <c r="T31" i="24"/>
  <c r="X31" i="24"/>
  <c r="AB31" i="24"/>
  <c r="T35" i="24"/>
  <c r="X35" i="24"/>
  <c r="AB35" i="24"/>
  <c r="R43" i="24"/>
  <c r="Z43" i="24"/>
  <c r="X21" i="24"/>
  <c r="U24" i="24"/>
  <c r="Y24" i="24"/>
  <c r="AC24" i="24"/>
  <c r="T25" i="24"/>
  <c r="X25" i="24"/>
  <c r="AB25" i="24"/>
  <c r="Z25" i="24"/>
  <c r="U27" i="24"/>
  <c r="Y27" i="24"/>
  <c r="AC27" i="24"/>
  <c r="V29" i="24"/>
  <c r="AE29" i="24"/>
  <c r="T30" i="24"/>
  <c r="X30" i="24"/>
  <c r="AB30" i="24"/>
  <c r="R44" i="24"/>
  <c r="R32" i="24"/>
  <c r="V32" i="24"/>
  <c r="Z44" i="24"/>
  <c r="Z32" i="24"/>
  <c r="AE32" i="24"/>
  <c r="U33" i="24"/>
  <c r="Y33" i="24"/>
  <c r="AC33" i="24"/>
  <c r="W33" i="24"/>
  <c r="S46" i="24"/>
  <c r="S34" i="24"/>
  <c r="W34" i="24"/>
  <c r="AA46" i="24"/>
  <c r="AA34" i="24"/>
  <c r="V52" i="24"/>
  <c r="AE52" i="24"/>
  <c r="W31" i="24"/>
  <c r="U32" i="24"/>
  <c r="Y32" i="24"/>
  <c r="AC32" i="24"/>
  <c r="T33" i="24"/>
  <c r="X33" i="24"/>
  <c r="AB33" i="24"/>
  <c r="U35" i="24"/>
  <c r="AA37" i="24"/>
  <c r="W38" i="24"/>
  <c r="AA39" i="24"/>
  <c r="W40" i="24"/>
  <c r="AA41" i="24"/>
  <c r="W42" i="24"/>
  <c r="AA43" i="24"/>
  <c r="W44" i="24"/>
  <c r="AA45" i="24"/>
  <c r="W46" i="24"/>
  <c r="AA47" i="24"/>
  <c r="W48" i="24"/>
  <c r="AE58" i="24"/>
  <c r="V60" i="24"/>
  <c r="R61" i="24"/>
  <c r="AE62" i="24"/>
  <c r="U63" i="24"/>
  <c r="Z63" i="24"/>
  <c r="V64" i="24"/>
  <c r="R65" i="24"/>
  <c r="AE66" i="24"/>
  <c r="U67" i="24"/>
  <c r="Z67" i="24"/>
  <c r="V68" i="24"/>
  <c r="T70" i="24"/>
  <c r="X70" i="24"/>
  <c r="AB70" i="24"/>
  <c r="S76" i="24"/>
  <c r="W76" i="24"/>
  <c r="AA76" i="24"/>
  <c r="S80" i="24"/>
  <c r="W80" i="24"/>
  <c r="AA80" i="24"/>
  <c r="U82" i="24"/>
  <c r="U83" i="24"/>
  <c r="U84" i="24"/>
  <c r="U85" i="24"/>
  <c r="U86" i="24"/>
  <c r="U87" i="24"/>
  <c r="S88" i="24"/>
  <c r="W88" i="24"/>
  <c r="AA88" i="24"/>
  <c r="R89" i="24"/>
  <c r="V89" i="24"/>
  <c r="Z89" i="24"/>
  <c r="AE89" i="24"/>
  <c r="R90" i="24"/>
  <c r="R93" i="24"/>
  <c r="V93" i="24"/>
  <c r="Z93" i="24"/>
  <c r="AE93" i="24"/>
  <c r="Y100" i="24"/>
  <c r="Y113" i="24"/>
  <c r="Y101" i="24"/>
  <c r="Z50" i="24"/>
  <c r="Z52" i="24"/>
  <c r="Z54" i="24"/>
  <c r="Z56" i="24"/>
  <c r="AE59" i="24"/>
  <c r="R62" i="24"/>
  <c r="AE63" i="24"/>
  <c r="V65" i="24"/>
  <c r="R66" i="24"/>
  <c r="AE67" i="24"/>
  <c r="X69" i="24"/>
  <c r="V71" i="24"/>
  <c r="S72" i="24"/>
  <c r="W72" i="24"/>
  <c r="AA72" i="24"/>
  <c r="R81" i="24"/>
  <c r="Z81" i="24"/>
  <c r="AE81" i="24"/>
  <c r="Y84" i="24"/>
  <c r="U89" i="24"/>
  <c r="U90" i="24"/>
  <c r="U91" i="24"/>
  <c r="S92" i="24"/>
  <c r="W92" i="24"/>
  <c r="AA92" i="24"/>
  <c r="R95" i="24"/>
  <c r="V95" i="24"/>
  <c r="Z95" i="24"/>
  <c r="AE95" i="24"/>
  <c r="R97" i="24"/>
  <c r="V97" i="24"/>
  <c r="Z97" i="24"/>
  <c r="AE97" i="24"/>
  <c r="R99" i="24"/>
  <c r="V99" i="24"/>
  <c r="Z99" i="24"/>
  <c r="AE99" i="24"/>
  <c r="Z42" i="24"/>
  <c r="U31" i="24"/>
  <c r="Y31" i="24"/>
  <c r="AC31" i="24"/>
  <c r="V45" i="24"/>
  <c r="AE45" i="24"/>
  <c r="V33" i="24"/>
  <c r="AE33" i="24"/>
  <c r="T34" i="24"/>
  <c r="X34" i="24"/>
  <c r="AB34" i="24"/>
  <c r="W35" i="24"/>
  <c r="S37" i="24"/>
  <c r="S39" i="24"/>
  <c r="S41" i="24"/>
  <c r="S43" i="24"/>
  <c r="S45" i="24"/>
  <c r="S47" i="24"/>
  <c r="AE60" i="24"/>
  <c r="Z61" i="24"/>
  <c r="V62" i="24"/>
  <c r="R63" i="24"/>
  <c r="AE64" i="24"/>
  <c r="AC65" i="24"/>
  <c r="Z65" i="24"/>
  <c r="V66" i="24"/>
  <c r="R67" i="24"/>
  <c r="AE68" i="24"/>
  <c r="Y69" i="24"/>
  <c r="V70" i="24"/>
  <c r="Z70" i="24"/>
  <c r="Y90" i="24"/>
  <c r="U92" i="24"/>
  <c r="R52" i="24"/>
  <c r="R56" i="24"/>
  <c r="AE57" i="24"/>
  <c r="U62" i="24"/>
  <c r="AC62" i="24"/>
  <c r="V63" i="24"/>
  <c r="AE65" i="24"/>
  <c r="Y66" i="24"/>
  <c r="V67" i="24"/>
  <c r="Z69" i="24"/>
  <c r="AE83" i="24"/>
  <c r="R84" i="24"/>
  <c r="V84" i="24"/>
  <c r="Z84" i="24"/>
  <c r="AE84" i="24"/>
  <c r="R85" i="24"/>
  <c r="V85" i="24"/>
  <c r="Z85" i="24"/>
  <c r="AE85" i="24"/>
  <c r="R86" i="24"/>
  <c r="V86" i="24"/>
  <c r="Z86" i="24"/>
  <c r="AE86" i="24"/>
  <c r="R87" i="24"/>
  <c r="V87" i="24"/>
  <c r="Z87" i="24"/>
  <c r="AE87" i="24"/>
  <c r="R88" i="24"/>
  <c r="V88" i="24"/>
  <c r="Z88" i="24"/>
  <c r="AE88" i="24"/>
  <c r="AC89" i="24"/>
  <c r="AC90" i="24"/>
  <c r="AC91" i="24"/>
  <c r="AC104" i="24"/>
  <c r="AC92" i="24"/>
  <c r="Y92" i="24"/>
  <c r="R94" i="24"/>
  <c r="V94" i="24"/>
  <c r="Z94" i="24"/>
  <c r="AE94" i="24"/>
  <c r="R96" i="24"/>
  <c r="V96" i="24"/>
  <c r="Z96" i="24"/>
  <c r="AE96" i="24"/>
  <c r="R98" i="24"/>
  <c r="V98" i="24"/>
  <c r="Z98" i="24"/>
  <c r="AE98" i="24"/>
  <c r="Y115" i="24"/>
  <c r="Y103" i="24"/>
  <c r="S129" i="24"/>
  <c r="W129" i="24"/>
  <c r="AA129" i="24"/>
  <c r="S133" i="24"/>
  <c r="W133" i="24"/>
  <c r="AA133" i="24"/>
  <c r="X114" i="24"/>
  <c r="X116" i="24"/>
  <c r="X117" i="24"/>
  <c r="T130" i="24"/>
  <c r="X130" i="24"/>
  <c r="X118" i="24"/>
  <c r="X132" i="24"/>
  <c r="AB132" i="24"/>
  <c r="X120" i="24"/>
  <c r="T121" i="24"/>
  <c r="X143" i="24"/>
  <c r="AC144" i="24"/>
  <c r="V90" i="24"/>
  <c r="Z90" i="24"/>
  <c r="AE90" i="24"/>
  <c r="R91" i="24"/>
  <c r="V91" i="24"/>
  <c r="Z91" i="24"/>
  <c r="AE91" i="24"/>
  <c r="R92" i="24"/>
  <c r="V92" i="24"/>
  <c r="Z92" i="24"/>
  <c r="AE92" i="24"/>
  <c r="U105" i="24"/>
  <c r="AC105" i="24"/>
  <c r="AC93" i="24"/>
  <c r="AC94" i="24"/>
  <c r="U107" i="24"/>
  <c r="AC107" i="24"/>
  <c r="AC95" i="24"/>
  <c r="AC96" i="24"/>
  <c r="U109" i="24"/>
  <c r="Y109" i="24"/>
  <c r="AC109" i="24"/>
  <c r="AC97" i="24"/>
  <c r="AC98" i="24"/>
  <c r="U111" i="24"/>
  <c r="Y111" i="24"/>
  <c r="AC111" i="24"/>
  <c r="AC99" i="24"/>
  <c r="Y105" i="24"/>
  <c r="Y107" i="24"/>
  <c r="U122" i="24"/>
  <c r="Y122" i="24"/>
  <c r="AC122" i="24"/>
  <c r="T111" i="24"/>
  <c r="U124" i="24"/>
  <c r="Y124" i="24"/>
  <c r="AC124" i="24"/>
  <c r="AB112" i="24"/>
  <c r="AB113" i="24"/>
  <c r="U126" i="24"/>
  <c r="Y126" i="24"/>
  <c r="AC126" i="24"/>
  <c r="AB115" i="24"/>
  <c r="U128" i="24"/>
  <c r="Y128" i="24"/>
  <c r="AC128" i="24"/>
  <c r="AB116" i="24"/>
  <c r="AB117" i="24"/>
  <c r="U130" i="24"/>
  <c r="Y130" i="24"/>
  <c r="AC130" i="24"/>
  <c r="U132" i="24"/>
  <c r="Y132" i="24"/>
  <c r="AC132" i="24"/>
  <c r="U134" i="24"/>
  <c r="AC140" i="24"/>
  <c r="U142" i="24"/>
  <c r="T146" i="24"/>
  <c r="X146" i="24"/>
  <c r="AB146" i="24"/>
  <c r="Y147" i="24"/>
  <c r="R113" i="24"/>
  <c r="V113" i="24"/>
  <c r="Z113" i="24"/>
  <c r="AE113" i="24"/>
  <c r="R117" i="24"/>
  <c r="V117" i="24"/>
  <c r="Z117" i="24"/>
  <c r="AE117" i="24"/>
  <c r="R121" i="24"/>
  <c r="V121" i="24"/>
  <c r="Z121" i="24"/>
  <c r="AE121" i="24"/>
  <c r="T134" i="24"/>
  <c r="X134" i="24"/>
  <c r="T138" i="24"/>
  <c r="X138" i="24"/>
  <c r="AB138" i="24"/>
  <c r="S139" i="24"/>
  <c r="W139" i="24"/>
  <c r="AA139" i="24"/>
  <c r="T142" i="24"/>
  <c r="X142" i="24"/>
  <c r="AB142" i="24"/>
  <c r="G167" i="25"/>
  <c r="G129" i="25"/>
  <c r="G131" i="25"/>
  <c r="G133" i="25"/>
  <c r="G135" i="25"/>
  <c r="G137" i="25"/>
  <c r="G139" i="25"/>
  <c r="G141" i="25"/>
  <c r="G145" i="25"/>
  <c r="G149" i="25"/>
  <c r="G153" i="25"/>
  <c r="G157" i="25"/>
  <c r="G161" i="25"/>
  <c r="G165" i="25"/>
  <c r="G173" i="25"/>
  <c r="G189" i="25"/>
  <c r="G193" i="25"/>
  <c r="G197" i="25"/>
  <c r="G142" i="25"/>
  <c r="G146" i="25"/>
  <c r="G150" i="25"/>
  <c r="G154" i="25"/>
  <c r="G158" i="25"/>
  <c r="G162" i="25"/>
  <c r="G166" i="25"/>
  <c r="G170" i="25"/>
  <c r="G174" i="25"/>
  <c r="G178" i="25"/>
  <c r="G182" i="25"/>
  <c r="G184" i="25"/>
  <c r="G186" i="25"/>
  <c r="G185" i="25"/>
  <c r="G190" i="25"/>
  <c r="G143" i="25"/>
  <c r="G147" i="25"/>
  <c r="G151" i="25"/>
  <c r="G179" i="25"/>
  <c r="G199" i="25"/>
  <c r="G243" i="25"/>
  <c r="G177" i="25"/>
  <c r="G183" i="25"/>
  <c r="G195" i="25"/>
  <c r="G198" i="25"/>
  <c r="G169" i="25"/>
  <c r="G187" i="25"/>
  <c r="G191" i="25"/>
  <c r="G194" i="25"/>
  <c r="G242" i="25"/>
  <c r="G263" i="25"/>
  <c r="G267" i="25"/>
  <c r="G271" i="25"/>
  <c r="G262" i="25"/>
  <c r="G266" i="25"/>
  <c r="G270" i="25"/>
  <c r="G244" i="25"/>
  <c r="G245" i="25"/>
  <c r="G246" i="25"/>
  <c r="G247" i="25"/>
  <c r="G248" i="25"/>
  <c r="G249" i="25"/>
  <c r="G250" i="25"/>
  <c r="G251" i="25"/>
  <c r="G252" i="25"/>
  <c r="G253" i="25"/>
  <c r="G254" i="25"/>
  <c r="G255" i="25"/>
  <c r="G256" i="25"/>
  <c r="G257" i="25"/>
  <c r="G258" i="25"/>
  <c r="G259" i="25"/>
  <c r="G260" i="25"/>
  <c r="G261" i="25"/>
  <c r="G265" i="25"/>
  <c r="G269" i="25"/>
  <c r="G192" i="25"/>
  <c r="G196" i="25"/>
  <c r="G200" i="25"/>
  <c r="G264" i="25"/>
  <c r="G268" i="25"/>
  <c r="G272" i="25"/>
  <c r="G188" i="25"/>
  <c r="G201" i="25"/>
  <c r="G202" i="25"/>
  <c r="G203" i="25"/>
  <c r="G204" i="25"/>
  <c r="G205" i="25"/>
  <c r="G206" i="25"/>
  <c r="G207" i="25"/>
  <c r="G208" i="25"/>
  <c r="G209" i="25"/>
  <c r="G210" i="25"/>
  <c r="G211" i="25"/>
  <c r="G212" i="25"/>
  <c r="G213" i="25"/>
  <c r="G214" i="25"/>
  <c r="G215" i="25"/>
  <c r="G216" i="25"/>
  <c r="G217" i="25"/>
  <c r="G218" i="25"/>
  <c r="G219" i="25"/>
  <c r="G220" i="25"/>
  <c r="G221" i="25"/>
  <c r="G222" i="25"/>
  <c r="G223" i="25"/>
  <c r="G224" i="25"/>
  <c r="G225" i="25"/>
  <c r="G226" i="25"/>
  <c r="G227" i="25"/>
  <c r="G228" i="25"/>
  <c r="G229" i="25"/>
  <c r="G230" i="25"/>
  <c r="G231" i="25"/>
  <c r="G232" i="25"/>
  <c r="G233" i="25"/>
  <c r="G234" i="25"/>
  <c r="G235" i="25"/>
  <c r="G236" i="25"/>
  <c r="G237" i="25"/>
  <c r="G238" i="25"/>
  <c r="G239" i="25"/>
  <c r="G240" i="25"/>
  <c r="G241" i="25"/>
  <c r="T37" i="24"/>
  <c r="X39" i="24"/>
  <c r="T41" i="24"/>
  <c r="AB45" i="24"/>
  <c r="X49" i="24"/>
  <c r="X51" i="24"/>
  <c r="X53" i="24"/>
  <c r="AB55" i="24"/>
  <c r="T59" i="24"/>
  <c r="X61" i="24"/>
  <c r="X63" i="24"/>
  <c r="T65" i="24"/>
  <c r="X67" i="24"/>
  <c r="Y35" i="24"/>
  <c r="AC37" i="24"/>
  <c r="U39" i="24"/>
  <c r="Y39" i="24"/>
  <c r="AC39" i="24"/>
  <c r="U41" i="24"/>
  <c r="Y41" i="24"/>
  <c r="AC41" i="24"/>
  <c r="U43" i="24"/>
  <c r="Y43" i="24"/>
  <c r="AC43" i="24"/>
  <c r="U45" i="24"/>
  <c r="Y45" i="24"/>
  <c r="AC45" i="24"/>
  <c r="U47" i="24"/>
  <c r="Y47" i="24"/>
  <c r="AC47" i="24"/>
  <c r="U49" i="24"/>
  <c r="Y49" i="24"/>
  <c r="AC49" i="24"/>
  <c r="U51" i="24"/>
  <c r="Y51" i="24"/>
  <c r="AC51" i="24"/>
  <c r="U53" i="24"/>
  <c r="Y53" i="24"/>
  <c r="AC53" i="24"/>
  <c r="U55" i="24"/>
  <c r="Y55" i="24"/>
  <c r="AC55" i="24"/>
  <c r="U57" i="24"/>
  <c r="Y57" i="24"/>
  <c r="AC57" i="24"/>
  <c r="S84" i="24"/>
  <c r="W84" i="24"/>
  <c r="AA84" i="24"/>
  <c r="S96" i="24"/>
  <c r="W96" i="24"/>
  <c r="AA96" i="24"/>
  <c r="S100" i="24"/>
  <c r="W100" i="24"/>
  <c r="AA100" i="24"/>
  <c r="S104" i="24"/>
  <c r="W104" i="24"/>
  <c r="AA104" i="24"/>
  <c r="S108" i="24"/>
  <c r="W108" i="24"/>
  <c r="AA108" i="24"/>
  <c r="S112" i="24"/>
  <c r="W112" i="24"/>
  <c r="AA112" i="24"/>
  <c r="S116" i="24"/>
  <c r="W116" i="24"/>
  <c r="AA116" i="24"/>
  <c r="S120" i="24"/>
  <c r="W120" i="24"/>
  <c r="AA120" i="24"/>
  <c r="R137" i="24"/>
  <c r="R125" i="24"/>
  <c r="V125" i="24"/>
  <c r="V137" i="24"/>
  <c r="Z137" i="24"/>
  <c r="Z125" i="24"/>
  <c r="AE125" i="24"/>
  <c r="AE137" i="24"/>
  <c r="AE36" i="24"/>
  <c r="AB37" i="24"/>
  <c r="AB39" i="24"/>
  <c r="AB41" i="24"/>
  <c r="X43" i="24"/>
  <c r="T45" i="24"/>
  <c r="X47" i="24"/>
  <c r="T49" i="24"/>
  <c r="AB51" i="24"/>
  <c r="AB53" i="24"/>
  <c r="X55" i="24"/>
  <c r="X57" i="24"/>
  <c r="X59" i="24"/>
  <c r="T61" i="24"/>
  <c r="T63" i="24"/>
  <c r="X65" i="24"/>
  <c r="AB67" i="24"/>
  <c r="T69" i="24"/>
  <c r="Y37" i="24"/>
  <c r="AE35" i="24"/>
  <c r="T36" i="24"/>
  <c r="X36" i="24"/>
  <c r="AB36" i="24"/>
  <c r="R36" i="24"/>
  <c r="Z36" i="24"/>
  <c r="T38" i="24"/>
  <c r="X38" i="24"/>
  <c r="AB38" i="24"/>
  <c r="T40" i="24"/>
  <c r="X40" i="24"/>
  <c r="AB40" i="24"/>
  <c r="T42" i="24"/>
  <c r="X42" i="24"/>
  <c r="AB42" i="24"/>
  <c r="T44" i="24"/>
  <c r="X44" i="24"/>
  <c r="AB44" i="24"/>
  <c r="T46" i="24"/>
  <c r="X46" i="24"/>
  <c r="AB46" i="24"/>
  <c r="T48" i="24"/>
  <c r="X48" i="24"/>
  <c r="AB48" i="24"/>
  <c r="T50" i="24"/>
  <c r="X50" i="24"/>
  <c r="AB50" i="24"/>
  <c r="T52" i="24"/>
  <c r="X52" i="24"/>
  <c r="AB52" i="24"/>
  <c r="T54" i="24"/>
  <c r="X54" i="24"/>
  <c r="AB54" i="24"/>
  <c r="T56" i="24"/>
  <c r="X56" i="24"/>
  <c r="AB56" i="24"/>
  <c r="T58" i="24"/>
  <c r="X58" i="24"/>
  <c r="AB58" i="24"/>
  <c r="T60" i="24"/>
  <c r="X60" i="24"/>
  <c r="AB60" i="24"/>
  <c r="T62" i="24"/>
  <c r="X62" i="24"/>
  <c r="AB62" i="24"/>
  <c r="T64" i="24"/>
  <c r="X64" i="24"/>
  <c r="AB64" i="24"/>
  <c r="T66" i="24"/>
  <c r="X66" i="24"/>
  <c r="AB66" i="24"/>
  <c r="T68" i="24"/>
  <c r="X68" i="24"/>
  <c r="AB68" i="24"/>
  <c r="T83" i="24"/>
  <c r="T71" i="24"/>
  <c r="X83" i="24"/>
  <c r="X71" i="24"/>
  <c r="AB83" i="24"/>
  <c r="AB71" i="24"/>
  <c r="V36" i="24"/>
  <c r="X37" i="24"/>
  <c r="T39" i="24"/>
  <c r="X41" i="24"/>
  <c r="T43" i="24"/>
  <c r="AB43" i="24"/>
  <c r="X45" i="24"/>
  <c r="T47" i="24"/>
  <c r="AB47" i="24"/>
  <c r="AB49" i="24"/>
  <c r="T51" i="24"/>
  <c r="T53" i="24"/>
  <c r="T55" i="24"/>
  <c r="T57" i="24"/>
  <c r="AB57" i="24"/>
  <c r="AB59" i="24"/>
  <c r="AB61" i="24"/>
  <c r="AB63" i="24"/>
  <c r="AB65" i="24"/>
  <c r="T67" i="24"/>
  <c r="AB69" i="24"/>
  <c r="AC35" i="24"/>
  <c r="U37" i="24"/>
  <c r="U36" i="24"/>
  <c r="Y36" i="24"/>
  <c r="AC36" i="24"/>
  <c r="U38" i="24"/>
  <c r="Y38" i="24"/>
  <c r="AC38" i="24"/>
  <c r="U40" i="24"/>
  <c r="Y40" i="24"/>
  <c r="AC40" i="24"/>
  <c r="U42" i="24"/>
  <c r="Y42" i="24"/>
  <c r="AC42" i="24"/>
  <c r="U44" i="24"/>
  <c r="Y44" i="24"/>
  <c r="AC44" i="24"/>
  <c r="U46" i="24"/>
  <c r="Y46" i="24"/>
  <c r="AC46" i="24"/>
  <c r="U48" i="24"/>
  <c r="Y48" i="24"/>
  <c r="AC48" i="24"/>
  <c r="U50" i="24"/>
  <c r="Y50" i="24"/>
  <c r="AC50" i="24"/>
  <c r="U52" i="24"/>
  <c r="Y52" i="24"/>
  <c r="AC52" i="24"/>
  <c r="U54" i="24"/>
  <c r="Y54" i="24"/>
  <c r="AC54" i="24"/>
  <c r="U56" i="24"/>
  <c r="Y56" i="24"/>
  <c r="AC56" i="24"/>
  <c r="AC58" i="24"/>
  <c r="U58" i="24"/>
  <c r="Y58" i="24"/>
  <c r="U59" i="24"/>
  <c r="Y59" i="24"/>
  <c r="AC59" i="24"/>
  <c r="U60" i="24"/>
  <c r="AC60" i="24"/>
  <c r="U61" i="24"/>
  <c r="Y61" i="24"/>
  <c r="AC61" i="24"/>
  <c r="Y62" i="24"/>
  <c r="Y63" i="24"/>
  <c r="AC63" i="24"/>
  <c r="U64" i="24"/>
  <c r="Y64" i="24"/>
  <c r="AC64" i="24"/>
  <c r="U65" i="24"/>
  <c r="Y65" i="24"/>
  <c r="U66" i="24"/>
  <c r="AC66" i="24"/>
  <c r="Y67" i="24"/>
  <c r="AC67" i="24"/>
  <c r="U68" i="24"/>
  <c r="Y68" i="24"/>
  <c r="AC68" i="24"/>
  <c r="S69" i="24"/>
  <c r="W69" i="24"/>
  <c r="AA69" i="24"/>
  <c r="V69" i="24"/>
  <c r="S70" i="24"/>
  <c r="W70" i="24"/>
  <c r="AA70" i="24"/>
  <c r="S71" i="24"/>
  <c r="W71" i="24"/>
  <c r="AA71" i="24"/>
  <c r="T86" i="24"/>
  <c r="T74" i="24"/>
  <c r="X86" i="24"/>
  <c r="X74" i="24"/>
  <c r="AB86" i="24"/>
  <c r="AB74" i="24"/>
  <c r="S75" i="24"/>
  <c r="W75" i="24"/>
  <c r="AA75" i="24"/>
  <c r="S79" i="24"/>
  <c r="W79" i="24"/>
  <c r="AA79" i="24"/>
  <c r="Y81" i="24"/>
  <c r="S83" i="24"/>
  <c r="W83" i="24"/>
  <c r="AA83" i="24"/>
  <c r="S87" i="24"/>
  <c r="W87" i="24"/>
  <c r="AA87" i="24"/>
  <c r="S91" i="24"/>
  <c r="W91" i="24"/>
  <c r="AA91" i="24"/>
  <c r="S95" i="24"/>
  <c r="W95" i="24"/>
  <c r="AA95" i="24"/>
  <c r="S99" i="24"/>
  <c r="W99" i="24"/>
  <c r="AA99" i="24"/>
  <c r="S101" i="24"/>
  <c r="W101" i="24"/>
  <c r="AA101" i="24"/>
  <c r="S105" i="24"/>
  <c r="W105" i="24"/>
  <c r="AA105" i="24"/>
  <c r="S109" i="24"/>
  <c r="W109" i="24"/>
  <c r="AA109" i="24"/>
  <c r="T84" i="24"/>
  <c r="T72" i="24"/>
  <c r="X84" i="24"/>
  <c r="X72" i="24"/>
  <c r="AB84" i="24"/>
  <c r="AB72" i="24"/>
  <c r="S73" i="24"/>
  <c r="W73" i="24"/>
  <c r="AA73" i="24"/>
  <c r="S77" i="24"/>
  <c r="W77" i="24"/>
  <c r="AA77" i="24"/>
  <c r="S81" i="24"/>
  <c r="W81" i="24"/>
  <c r="AA81" i="24"/>
  <c r="R82" i="24"/>
  <c r="V82" i="24"/>
  <c r="Z82" i="24"/>
  <c r="AE82" i="24"/>
  <c r="S85" i="24"/>
  <c r="W85" i="24"/>
  <c r="AA85" i="24"/>
  <c r="S89" i="24"/>
  <c r="W89" i="24"/>
  <c r="AA89" i="24"/>
  <c r="S93" i="24"/>
  <c r="W93" i="24"/>
  <c r="AA93" i="24"/>
  <c r="S97" i="24"/>
  <c r="W97" i="24"/>
  <c r="AA97" i="24"/>
  <c r="S103" i="24"/>
  <c r="W103" i="24"/>
  <c r="AA103" i="24"/>
  <c r="S107" i="24"/>
  <c r="W107" i="24"/>
  <c r="AA107" i="24"/>
  <c r="U69" i="24"/>
  <c r="T85" i="24"/>
  <c r="T73" i="24"/>
  <c r="X85" i="24"/>
  <c r="X73" i="24"/>
  <c r="AB85" i="24"/>
  <c r="AB73" i="24"/>
  <c r="S74" i="24"/>
  <c r="W74" i="24"/>
  <c r="AA74" i="24"/>
  <c r="S78" i="24"/>
  <c r="W78" i="24"/>
  <c r="AA78" i="24"/>
  <c r="S82" i="24"/>
  <c r="W82" i="24"/>
  <c r="AA82" i="24"/>
  <c r="R83" i="24"/>
  <c r="V83" i="24"/>
  <c r="Z83" i="24"/>
  <c r="S86" i="24"/>
  <c r="W86" i="24"/>
  <c r="AA86" i="24"/>
  <c r="S90" i="24"/>
  <c r="W90" i="24"/>
  <c r="AA90" i="24"/>
  <c r="S94" i="24"/>
  <c r="W94" i="24"/>
  <c r="AA94" i="24"/>
  <c r="S98" i="24"/>
  <c r="W98" i="24"/>
  <c r="AA98" i="24"/>
  <c r="S102" i="24"/>
  <c r="W102" i="24"/>
  <c r="AA102" i="24"/>
  <c r="S106" i="24"/>
  <c r="W106" i="24"/>
  <c r="AA106" i="24"/>
  <c r="T75" i="24"/>
  <c r="X75" i="24"/>
  <c r="AB75" i="24"/>
  <c r="T76" i="24"/>
  <c r="X76" i="24"/>
  <c r="AB76" i="24"/>
  <c r="T77" i="24"/>
  <c r="X77" i="24"/>
  <c r="AB77" i="24"/>
  <c r="T78" i="24"/>
  <c r="X78" i="24"/>
  <c r="AB78" i="24"/>
  <c r="T79" i="24"/>
  <c r="X79" i="24"/>
  <c r="AB79" i="24"/>
  <c r="T80" i="24"/>
  <c r="X80" i="24"/>
  <c r="AB80" i="24"/>
  <c r="T81" i="24"/>
  <c r="X81" i="24"/>
  <c r="AB81" i="24"/>
  <c r="T82" i="24"/>
  <c r="X82" i="24"/>
  <c r="AB82" i="24"/>
  <c r="R100" i="24"/>
  <c r="V100" i="24"/>
  <c r="Z100" i="24"/>
  <c r="AE100" i="24"/>
  <c r="R101" i="24"/>
  <c r="V101" i="24"/>
  <c r="Z101" i="24"/>
  <c r="AE101" i="24"/>
  <c r="R102" i="24"/>
  <c r="V102" i="24"/>
  <c r="Z102" i="24"/>
  <c r="AE102" i="24"/>
  <c r="R103" i="24"/>
  <c r="V103" i="24"/>
  <c r="Z103" i="24"/>
  <c r="AE103" i="24"/>
  <c r="R104" i="24"/>
  <c r="V104" i="24"/>
  <c r="Z104" i="24"/>
  <c r="AE104" i="24"/>
  <c r="R105" i="24"/>
  <c r="V105" i="24"/>
  <c r="Z105" i="24"/>
  <c r="AE105" i="24"/>
  <c r="R106" i="24"/>
  <c r="V106" i="24"/>
  <c r="Z106" i="24"/>
  <c r="AE106" i="24"/>
  <c r="R107" i="24"/>
  <c r="V107" i="24"/>
  <c r="Z107" i="24"/>
  <c r="AE107" i="24"/>
  <c r="R108" i="24"/>
  <c r="V108" i="24"/>
  <c r="Z108" i="24"/>
  <c r="AE108" i="24"/>
  <c r="R109" i="24"/>
  <c r="V109" i="24"/>
  <c r="Z109" i="24"/>
  <c r="AE109" i="24"/>
  <c r="S111" i="24"/>
  <c r="W111" i="24"/>
  <c r="AA111" i="24"/>
  <c r="R112" i="24"/>
  <c r="V112" i="24"/>
  <c r="Z112" i="24"/>
  <c r="AE112" i="24"/>
  <c r="S115" i="24"/>
  <c r="W115" i="24"/>
  <c r="AA115" i="24"/>
  <c r="R116" i="24"/>
  <c r="V116" i="24"/>
  <c r="Z116" i="24"/>
  <c r="AE116" i="24"/>
  <c r="S119" i="24"/>
  <c r="W119" i="24"/>
  <c r="AA119" i="24"/>
  <c r="R120" i="24"/>
  <c r="V120" i="24"/>
  <c r="Z120" i="24"/>
  <c r="AE120" i="24"/>
  <c r="R122" i="24"/>
  <c r="V122" i="24"/>
  <c r="Z122" i="24"/>
  <c r="AE122" i="24"/>
  <c r="R126" i="24"/>
  <c r="R138" i="24"/>
  <c r="V138" i="24"/>
  <c r="V126" i="24"/>
  <c r="Z126" i="24"/>
  <c r="Z138" i="24"/>
  <c r="AE138" i="24"/>
  <c r="AE126" i="24"/>
  <c r="R110" i="24"/>
  <c r="V110" i="24"/>
  <c r="Z110" i="24"/>
  <c r="AE110" i="24"/>
  <c r="S113" i="24"/>
  <c r="W113" i="24"/>
  <c r="AA113" i="24"/>
  <c r="R114" i="24"/>
  <c r="V114" i="24"/>
  <c r="Z114" i="24"/>
  <c r="AE114" i="24"/>
  <c r="S117" i="24"/>
  <c r="W117" i="24"/>
  <c r="AA117" i="24"/>
  <c r="R118" i="24"/>
  <c r="V118" i="24"/>
  <c r="Z118" i="24"/>
  <c r="AE118" i="24"/>
  <c r="R136" i="24"/>
  <c r="R124" i="24"/>
  <c r="V124" i="24"/>
  <c r="V136" i="24"/>
  <c r="Z136" i="24"/>
  <c r="Z124" i="24"/>
  <c r="AE124" i="24"/>
  <c r="AE136" i="24"/>
  <c r="R134" i="24"/>
  <c r="R146" i="24"/>
  <c r="V146" i="24"/>
  <c r="V134" i="24"/>
  <c r="Z146" i="24"/>
  <c r="Z134" i="24"/>
  <c r="AE146" i="24"/>
  <c r="AE134" i="24"/>
  <c r="S110" i="24"/>
  <c r="W110" i="24"/>
  <c r="AA110" i="24"/>
  <c r="R111" i="24"/>
  <c r="V111" i="24"/>
  <c r="Z111" i="24"/>
  <c r="AE111" i="24"/>
  <c r="S114" i="24"/>
  <c r="W114" i="24"/>
  <c r="AA114" i="24"/>
  <c r="R115" i="24"/>
  <c r="V115" i="24"/>
  <c r="Z115" i="24"/>
  <c r="AE115" i="24"/>
  <c r="S118" i="24"/>
  <c r="W118" i="24"/>
  <c r="AA118" i="24"/>
  <c r="R119" i="24"/>
  <c r="V119" i="24"/>
  <c r="Z119" i="24"/>
  <c r="AE119" i="24"/>
  <c r="R123" i="24"/>
  <c r="R135" i="24"/>
  <c r="V135" i="24"/>
  <c r="V123" i="24"/>
  <c r="Z123" i="24"/>
  <c r="Z135" i="24"/>
  <c r="AE135" i="24"/>
  <c r="AE123" i="24"/>
  <c r="R142" i="24"/>
  <c r="R130" i="24"/>
  <c r="V142" i="24"/>
  <c r="V130" i="24"/>
  <c r="Z142" i="24"/>
  <c r="Z130" i="24"/>
  <c r="AE142" i="24"/>
  <c r="AE130" i="24"/>
  <c r="S121" i="24"/>
  <c r="W121" i="24"/>
  <c r="AA121" i="24"/>
  <c r="S122" i="24"/>
  <c r="W122" i="24"/>
  <c r="AA122" i="24"/>
  <c r="S123" i="24"/>
  <c r="W123" i="24"/>
  <c r="AA123" i="24"/>
  <c r="S124" i="24"/>
  <c r="W124" i="24"/>
  <c r="AA124" i="24"/>
  <c r="S125" i="24"/>
  <c r="W125" i="24"/>
  <c r="AA125" i="24"/>
  <c r="S126" i="24"/>
  <c r="W126" i="24"/>
  <c r="AA126" i="24"/>
  <c r="R127" i="24"/>
  <c r="R139" i="24"/>
  <c r="V139" i="24"/>
  <c r="V127" i="24"/>
  <c r="Z127" i="24"/>
  <c r="Z139" i="24"/>
  <c r="AE139" i="24"/>
  <c r="AE127" i="24"/>
  <c r="S130" i="24"/>
  <c r="W130" i="24"/>
  <c r="AA130" i="24"/>
  <c r="R131" i="24"/>
  <c r="R143" i="24"/>
  <c r="V143" i="24"/>
  <c r="V131" i="24"/>
  <c r="Z131" i="24"/>
  <c r="AE143" i="24"/>
  <c r="AE131" i="24"/>
  <c r="T133" i="24"/>
  <c r="S135" i="24"/>
  <c r="W135" i="24"/>
  <c r="AA135" i="24"/>
  <c r="Z144" i="24"/>
  <c r="AB121" i="24"/>
  <c r="S127" i="24"/>
  <c r="W127" i="24"/>
  <c r="AA127" i="24"/>
  <c r="R140" i="24"/>
  <c r="R128" i="24"/>
  <c r="V140" i="24"/>
  <c r="V128" i="24"/>
  <c r="Z140" i="24"/>
  <c r="Z128" i="24"/>
  <c r="AE140" i="24"/>
  <c r="AE128" i="24"/>
  <c r="S131" i="24"/>
  <c r="W131" i="24"/>
  <c r="AA131" i="24"/>
  <c r="R144" i="24"/>
  <c r="R132" i="24"/>
  <c r="V144" i="24"/>
  <c r="V132" i="24"/>
  <c r="Z132" i="24"/>
  <c r="AE144" i="24"/>
  <c r="AE132" i="24"/>
  <c r="U121" i="24"/>
  <c r="S128" i="24"/>
  <c r="W128" i="24"/>
  <c r="AA128" i="24"/>
  <c r="R141" i="24"/>
  <c r="R129" i="24"/>
  <c r="V141" i="24"/>
  <c r="V129" i="24"/>
  <c r="Z141" i="24"/>
  <c r="Z129" i="24"/>
  <c r="AE141" i="24"/>
  <c r="AE129" i="24"/>
  <c r="S132" i="24"/>
  <c r="W132" i="24"/>
  <c r="AA132" i="24"/>
  <c r="R145" i="24"/>
  <c r="R133" i="24"/>
  <c r="V145" i="24"/>
  <c r="V133" i="24"/>
  <c r="Z133" i="24"/>
  <c r="AE145" i="24"/>
  <c r="AE133" i="24"/>
  <c r="S134" i="24"/>
  <c r="W134" i="24"/>
  <c r="AA134" i="24"/>
  <c r="T135" i="24"/>
  <c r="X135" i="24"/>
  <c r="AB135" i="24"/>
  <c r="S136" i="24"/>
  <c r="W136" i="24"/>
  <c r="AA136" i="24"/>
  <c r="T139" i="24"/>
  <c r="X139" i="24"/>
  <c r="AB139" i="24"/>
  <c r="S140" i="24"/>
  <c r="W140" i="24"/>
  <c r="AA140" i="24"/>
  <c r="T143" i="24"/>
  <c r="AB143" i="24"/>
  <c r="Z145" i="24"/>
  <c r="S150" i="24"/>
  <c r="W150" i="24"/>
  <c r="AA150" i="24"/>
  <c r="AB134" i="24"/>
  <c r="T136" i="24"/>
  <c r="X136" i="24"/>
  <c r="AB136" i="24"/>
  <c r="S137" i="24"/>
  <c r="W137" i="24"/>
  <c r="AA137" i="24"/>
  <c r="T140" i="24"/>
  <c r="X140" i="24"/>
  <c r="AB140" i="24"/>
  <c r="S141" i="24"/>
  <c r="W141" i="24"/>
  <c r="AA141" i="24"/>
  <c r="T144" i="24"/>
  <c r="AB144" i="24"/>
  <c r="T137" i="24"/>
  <c r="X137" i="24"/>
  <c r="AB137" i="24"/>
  <c r="S138" i="24"/>
  <c r="W138" i="24"/>
  <c r="AA138" i="24"/>
  <c r="T141" i="24"/>
  <c r="X141" i="24"/>
  <c r="AB141" i="24"/>
  <c r="S142" i="24"/>
  <c r="W142" i="24"/>
  <c r="AA142" i="24"/>
  <c r="Z143" i="24"/>
  <c r="T145" i="24"/>
  <c r="AB145" i="24"/>
  <c r="S147" i="24"/>
  <c r="W147" i="24"/>
  <c r="AA147" i="24"/>
  <c r="S143" i="24"/>
  <c r="W143" i="24"/>
  <c r="AA143" i="24"/>
  <c r="S144" i="24"/>
  <c r="W144" i="24"/>
  <c r="AA144" i="24"/>
  <c r="S145" i="24"/>
  <c r="W145" i="24"/>
  <c r="AA145" i="24"/>
  <c r="S146" i="24"/>
  <c r="W146" i="24"/>
  <c r="AA146" i="24"/>
  <c r="T149" i="24"/>
  <c r="X149" i="24"/>
  <c r="AB149" i="24"/>
  <c r="T151" i="24"/>
  <c r="X151" i="24"/>
  <c r="AB151" i="24"/>
  <c r="T147" i="24"/>
  <c r="X147" i="24"/>
  <c r="AB147" i="24"/>
  <c r="S148" i="24"/>
  <c r="W148" i="24"/>
  <c r="AA148" i="24"/>
  <c r="T150" i="24"/>
  <c r="X150" i="24"/>
  <c r="AB150" i="24"/>
  <c r="T148" i="24"/>
  <c r="X148" i="24"/>
  <c r="AB148" i="24"/>
  <c r="S149" i="24"/>
  <c r="W149" i="24"/>
  <c r="AA149" i="24"/>
  <c r="S151" i="24"/>
  <c r="W151" i="24"/>
  <c r="AA151" i="24"/>
  <c r="G180" i="25" l="1"/>
  <c r="G168" i="25"/>
  <c r="G160" i="25"/>
  <c r="G152" i="25"/>
  <c r="G144" i="25"/>
  <c r="G136" i="25"/>
  <c r="G175" i="25"/>
  <c r="G159" i="25"/>
  <c r="G134" i="25"/>
  <c r="G176" i="25"/>
  <c r="E129" i="25" l="1"/>
  <c r="E138" i="25"/>
  <c r="E132" i="25"/>
  <c r="E131" i="25"/>
  <c r="E136" i="25"/>
  <c r="E135" i="25"/>
  <c r="E137" i="25"/>
  <c r="E130" i="25"/>
  <c r="E139" i="25"/>
  <c r="E134" i="25"/>
  <c r="E133" i="25"/>
  <c r="E140" i="25"/>
  <c r="E151" i="25" l="1"/>
  <c r="E147" i="25"/>
  <c r="E143" i="25"/>
  <c r="E142" i="25"/>
  <c r="E150" i="25"/>
  <c r="E146" i="25"/>
  <c r="E149" i="25"/>
  <c r="E145" i="25"/>
  <c r="E141" i="25"/>
  <c r="E152" i="25"/>
  <c r="E148" i="25"/>
  <c r="E144" i="25"/>
  <c r="E161" i="25" l="1"/>
  <c r="E153" i="25"/>
  <c r="E160" i="25"/>
  <c r="E157" i="25"/>
  <c r="E164" i="25"/>
  <c r="E156" i="25"/>
  <c r="E163" i="25"/>
  <c r="E159" i="25"/>
  <c r="E155" i="25"/>
  <c r="E162" i="25"/>
  <c r="E158" i="25"/>
  <c r="E154" i="25"/>
  <c r="E172" i="25" l="1"/>
  <c r="E175" i="25"/>
  <c r="E174" i="25"/>
  <c r="E170" i="25"/>
  <c r="E166" i="25"/>
  <c r="E176" i="25"/>
  <c r="E168" i="25"/>
  <c r="E171" i="25"/>
  <c r="E167" i="25"/>
  <c r="E173" i="25"/>
  <c r="E169" i="25"/>
  <c r="E165" i="25"/>
  <c r="E184" i="25" l="1"/>
  <c r="E188" i="25"/>
  <c r="E180" i="25"/>
  <c r="E187" i="25"/>
  <c r="E183" i="25"/>
  <c r="E179" i="25"/>
  <c r="E186" i="25"/>
  <c r="E182" i="25"/>
  <c r="E178" i="25"/>
  <c r="E185" i="25"/>
  <c r="E181" i="25"/>
  <c r="E177" i="25"/>
  <c r="E192" i="25" l="1"/>
  <c r="E200" i="25"/>
  <c r="E199" i="25"/>
  <c r="E195" i="25"/>
  <c r="E191" i="25"/>
  <c r="E196" i="25"/>
  <c r="E198" i="25"/>
  <c r="E194" i="25"/>
  <c r="E190" i="25"/>
  <c r="E197" i="25"/>
  <c r="E193" i="25"/>
  <c r="E189" i="25"/>
  <c r="E208" i="25" l="1"/>
  <c r="E204" i="25"/>
  <c r="E203" i="25"/>
  <c r="E209" i="25"/>
  <c r="E212" i="25"/>
  <c r="E211" i="25"/>
  <c r="E207" i="25"/>
  <c r="E210" i="25"/>
  <c r="E206" i="25"/>
  <c r="E202" i="25"/>
  <c r="E205" i="25"/>
  <c r="E201" i="25"/>
  <c r="E224" i="25" l="1"/>
  <c r="E216" i="25"/>
  <c r="E223" i="25"/>
  <c r="E220" i="25"/>
  <c r="E219" i="25"/>
  <c r="E215" i="25"/>
  <c r="E222" i="25"/>
  <c r="E218" i="25"/>
  <c r="E214" i="25"/>
  <c r="E221" i="25"/>
  <c r="E217" i="25"/>
  <c r="E213" i="25"/>
  <c r="E233" i="25" l="1"/>
  <c r="E235" i="25"/>
  <c r="E232" i="25"/>
  <c r="E228" i="25"/>
  <c r="E236" i="25"/>
  <c r="E231" i="25"/>
  <c r="E226" i="25"/>
  <c r="E234" i="25"/>
  <c r="E230" i="25"/>
  <c r="E227" i="25"/>
  <c r="E229" i="25"/>
  <c r="E225" i="25"/>
  <c r="E242" i="25" l="1"/>
  <c r="E246" i="25"/>
  <c r="E243" i="25"/>
  <c r="E237" i="25"/>
  <c r="E241" i="25"/>
  <c r="E238" i="25"/>
  <c r="E247" i="25"/>
  <c r="E239" i="25"/>
  <c r="E245" i="25"/>
  <c r="E244" i="25"/>
  <c r="E240" i="25"/>
  <c r="E248" i="25"/>
  <c r="E257" i="25" l="1"/>
  <c r="E269" i="25"/>
  <c r="E253" i="25"/>
  <c r="E265" i="25"/>
  <c r="E249" i="25"/>
  <c r="E261" i="25"/>
  <c r="E250" i="25"/>
  <c r="E262" i="25"/>
  <c r="E251" i="25"/>
  <c r="E263" i="25"/>
  <c r="E258" i="25"/>
  <c r="E270" i="25"/>
  <c r="E252" i="25"/>
  <c r="E264" i="25"/>
  <c r="E259" i="25"/>
  <c r="E271" i="25"/>
  <c r="E256" i="25"/>
  <c r="E268" i="25"/>
  <c r="E260" i="25"/>
  <c r="E272" i="25"/>
  <c r="E254" i="25"/>
  <c r="E266" i="25"/>
  <c r="E255" i="25"/>
  <c r="E267" i="25"/>
</calcChain>
</file>

<file path=xl/sharedStrings.xml><?xml version="1.0" encoding="utf-8"?>
<sst xmlns="http://schemas.openxmlformats.org/spreadsheetml/2006/main" count="539" uniqueCount="47">
  <si>
    <t>Agricultura, ganadería, caza, silvicultura y pesca</t>
  </si>
  <si>
    <t>Explotación de minas y canteras</t>
  </si>
  <si>
    <t>Industrias manufactureras</t>
  </si>
  <si>
    <t>Suministro de electricidad y captación de agua</t>
  </si>
  <si>
    <t>Construcción</t>
  </si>
  <si>
    <t>Comercio al por mayor y al por menor</t>
  </si>
  <si>
    <t>Transporte, almacenamiento y comunicaciones</t>
  </si>
  <si>
    <t>Intermediación financiera, seguros y actividades auxiliares</t>
  </si>
  <si>
    <t>Banco de Guatemala</t>
  </si>
  <si>
    <t>Impuestos netos de subvenciones a los productos</t>
  </si>
  <si>
    <t>Período</t>
  </si>
  <si>
    <t>SIFMI</t>
  </si>
  <si>
    <t>Alquiler de vivienda</t>
  </si>
  <si>
    <t>Servicios privados</t>
  </si>
  <si>
    <t>Administración pública y defensa</t>
  </si>
  <si>
    <t>Departamento de Estadísticas Macroeconómicas</t>
  </si>
  <si>
    <t>Cuadro 1: Indices Originales</t>
  </si>
  <si>
    <t>Cuadro 2: Indices Originales (Variación Interanual %)</t>
  </si>
  <si>
    <t>f</t>
  </si>
  <si>
    <t>m</t>
  </si>
  <si>
    <t>a</t>
  </si>
  <si>
    <t>j</t>
  </si>
  <si>
    <t>s</t>
  </si>
  <si>
    <t>o</t>
  </si>
  <si>
    <t>n</t>
  </si>
  <si>
    <t>d</t>
  </si>
  <si>
    <t>Índice Mensual de la Actividad Económica, Base 2001 = 100</t>
  </si>
  <si>
    <t>Serie Desestacionalizada</t>
  </si>
  <si>
    <t>Serie Tendencia-ciclo</t>
  </si>
  <si>
    <t>Períod</t>
  </si>
  <si>
    <t>Variaciones Seie Original</t>
  </si>
  <si>
    <t>Variaciones Serie Desestacionalizada</t>
  </si>
  <si>
    <t>Series agregadas del Índice Mensual de la Actividad Económica (IMAE)</t>
  </si>
  <si>
    <t>Serie Original</t>
  </si>
  <si>
    <t>Serie original</t>
  </si>
  <si>
    <t>Índice</t>
  </si>
  <si>
    <t>Variaciones Interanuales</t>
  </si>
  <si>
    <t>Variaciones Serie Tendencia ciclo</t>
  </si>
  <si>
    <t>Índice Mensual de la Actividad Económica, (2001 = 100)</t>
  </si>
  <si>
    <t>Índice Mensual de la Actividad Económica (IMAE), (2001 = 100)</t>
  </si>
  <si>
    <t>Seleccione el componente a graficar</t>
  </si>
  <si>
    <t>IMAE</t>
  </si>
  <si>
    <t xml:space="preserve">n </t>
  </si>
  <si>
    <t>Fuente: Banco de Guatemala</t>
  </si>
  <si>
    <t>Serie tendencia-ciclo</t>
  </si>
  <si>
    <t>Cuadro 5: Indices Tendencia-ciclo</t>
  </si>
  <si>
    <t xml:space="preserve">Cuadro 6: Indices Tendencia-ciclo (Variación Interanual %)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</si>
</sst>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_-* #,##0.00_-;\-* #,##0.00_-;_-* &quot;-&quot;??_-;_-@_-"/>
    <numFmt numFmtId="166" formatCode="#,##0.0_-;[Red]\-#,##0.0_-;&quot;-&quot;?_-;_-@_-"/>
    <numFmt numFmtId="167" formatCode="mmm\.yy"/>
    <numFmt numFmtId="168" formatCode="_-* #,##0.0_-;\-* #,##0.0_-;_-* &quot;-&quot;??_-;_-@_-"/>
    <numFmt numFmtId="169" formatCode="#,##0.0"/>
    <numFmt numFmtId="170" formatCode="#,##0.00_-;[Red]\-#,##0.00_-;&quot;-&quot;?_-;_-@_-"/>
  </numFmts>
  <fonts count="20" x14ac:knownFonts="1">
    <font>
      <sz val="10"/>
      <color theme="1"/>
      <name val="Consolas"/>
      <family val="2"/>
    </font>
    <font>
      <sz val="10"/>
      <color theme="1"/>
      <name val="Consolas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 Narrow"/>
      <family val="2"/>
    </font>
    <font>
      <b/>
      <sz val="18"/>
      <color theme="3"/>
      <name val="Arial Narrow"/>
      <family val="2"/>
    </font>
    <font>
      <sz val="9"/>
      <color theme="0" tint="-0.499984740745262"/>
      <name val="Arial Narrow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9"/>
      <color theme="0"/>
      <name val="Arial Narrow"/>
      <family val="2"/>
    </font>
    <font>
      <b/>
      <sz val="9"/>
      <color theme="0"/>
      <name val="Arial Narrow"/>
      <family val="2"/>
    </font>
    <font>
      <sz val="10.5"/>
      <color theme="1"/>
      <name val="Arial Narrow"/>
      <family val="2"/>
    </font>
    <font>
      <b/>
      <sz val="10.5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DAE7F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BEE39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3" tint="0.39997558519241921"/>
      </left>
      <right/>
      <top/>
      <bottom/>
      <diagonal/>
    </border>
    <border>
      <left/>
      <right/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/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7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167" fontId="5" fillId="0" borderId="4" xfId="0" applyNumberFormat="1" applyFont="1" applyBorder="1" applyAlignment="1">
      <alignment horizontal="left"/>
    </xf>
    <xf numFmtId="166" fontId="5" fillId="0" borderId="3" xfId="0" applyNumberFormat="1" applyFont="1" applyBorder="1"/>
    <xf numFmtId="167" fontId="5" fillId="0" borderId="7" xfId="0" applyNumberFormat="1" applyFont="1" applyBorder="1" applyAlignment="1">
      <alignment horizontal="left"/>
    </xf>
    <xf numFmtId="166" fontId="5" fillId="0" borderId="0" xfId="0" applyNumberFormat="1" applyFont="1" applyBorder="1"/>
    <xf numFmtId="166" fontId="5" fillId="0" borderId="6" xfId="0" applyNumberFormat="1" applyFont="1" applyBorder="1"/>
    <xf numFmtId="167" fontId="5" fillId="0" borderId="10" xfId="0" applyNumberFormat="1" applyFont="1" applyBorder="1" applyAlignment="1">
      <alignment horizontal="left"/>
    </xf>
    <xf numFmtId="166" fontId="5" fillId="0" borderId="9" xfId="0" applyNumberFormat="1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167" fontId="5" fillId="0" borderId="2" xfId="0" applyNumberFormat="1" applyFont="1" applyBorder="1" applyAlignment="1">
      <alignment horizontal="left"/>
    </xf>
    <xf numFmtId="167" fontId="5" fillId="0" borderId="5" xfId="0" applyNumberFormat="1" applyFont="1" applyBorder="1" applyAlignment="1">
      <alignment horizontal="left"/>
    </xf>
    <xf numFmtId="167" fontId="5" fillId="0" borderId="8" xfId="0" applyNumberFormat="1" applyFont="1" applyBorder="1" applyAlignment="1">
      <alignment horizontal="left"/>
    </xf>
    <xf numFmtId="166" fontId="5" fillId="0" borderId="4" xfId="0" applyNumberFormat="1" applyFont="1" applyBorder="1"/>
    <xf numFmtId="166" fontId="5" fillId="0" borderId="7" xfId="0" applyNumberFormat="1" applyFont="1" applyBorder="1"/>
    <xf numFmtId="166" fontId="5" fillId="0" borderId="10" xfId="0" applyNumberFormat="1" applyFont="1" applyBorder="1"/>
    <xf numFmtId="166" fontId="5" fillId="0" borderId="2" xfId="0" applyNumberFormat="1" applyFont="1" applyBorder="1"/>
    <xf numFmtId="166" fontId="5" fillId="0" borderId="5" xfId="0" applyNumberFormat="1" applyFont="1" applyBorder="1"/>
    <xf numFmtId="166" fontId="5" fillId="0" borderId="8" xfId="0" applyNumberFormat="1" applyFont="1" applyBorder="1"/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167" fontId="5" fillId="3" borderId="7" xfId="0" applyNumberFormat="1" applyFont="1" applyFill="1" applyBorder="1" applyAlignment="1">
      <alignment horizontal="left"/>
    </xf>
    <xf numFmtId="166" fontId="5" fillId="3" borderId="4" xfId="0" applyNumberFormat="1" applyFont="1" applyFill="1" applyBorder="1"/>
    <xf numFmtId="166" fontId="5" fillId="3" borderId="2" xfId="0" applyNumberFormat="1" applyFont="1" applyFill="1" applyBorder="1"/>
    <xf numFmtId="166" fontId="5" fillId="3" borderId="7" xfId="0" applyNumberFormat="1" applyFont="1" applyFill="1" applyBorder="1"/>
    <xf numFmtId="166" fontId="5" fillId="3" borderId="5" xfId="0" applyNumberFormat="1" applyFont="1" applyFill="1" applyBorder="1"/>
    <xf numFmtId="166" fontId="5" fillId="3" borderId="10" xfId="0" applyNumberFormat="1" applyFont="1" applyFill="1" applyBorder="1"/>
    <xf numFmtId="166" fontId="5" fillId="3" borderId="8" xfId="0" applyNumberFormat="1" applyFont="1" applyFill="1" applyBorder="1"/>
    <xf numFmtId="167" fontId="5" fillId="0" borderId="4" xfId="0" applyNumberFormat="1" applyFont="1" applyFill="1" applyBorder="1" applyAlignment="1">
      <alignment horizontal="left"/>
    </xf>
    <xf numFmtId="166" fontId="5" fillId="0" borderId="4" xfId="0" applyNumberFormat="1" applyFont="1" applyFill="1" applyBorder="1"/>
    <xf numFmtId="166" fontId="5" fillId="0" borderId="2" xfId="0" applyNumberFormat="1" applyFont="1" applyFill="1" applyBorder="1"/>
    <xf numFmtId="167" fontId="5" fillId="0" borderId="7" xfId="0" applyNumberFormat="1" applyFont="1" applyFill="1" applyBorder="1" applyAlignment="1">
      <alignment horizontal="left"/>
    </xf>
    <xf numFmtId="166" fontId="5" fillId="0" borderId="7" xfId="0" applyNumberFormat="1" applyFont="1" applyFill="1" applyBorder="1"/>
    <xf numFmtId="166" fontId="5" fillId="0" borderId="5" xfId="0" applyNumberFormat="1" applyFont="1" applyFill="1" applyBorder="1"/>
    <xf numFmtId="167" fontId="5" fillId="0" borderId="10" xfId="0" applyNumberFormat="1" applyFont="1" applyFill="1" applyBorder="1" applyAlignment="1">
      <alignment horizontal="left"/>
    </xf>
    <xf numFmtId="166" fontId="5" fillId="0" borderId="10" xfId="0" applyNumberFormat="1" applyFont="1" applyFill="1" applyBorder="1"/>
    <xf numFmtId="166" fontId="5" fillId="0" borderId="8" xfId="0" applyNumberFormat="1" applyFont="1" applyFill="1" applyBorder="1"/>
    <xf numFmtId="166" fontId="5" fillId="0" borderId="9" xfId="0" applyNumberFormat="1" applyFont="1" applyFill="1" applyBorder="1"/>
    <xf numFmtId="0" fontId="7" fillId="0" borderId="0" xfId="0" applyFont="1" applyBorder="1"/>
    <xf numFmtId="0" fontId="7" fillId="0" borderId="14" xfId="0" applyFont="1" applyBorder="1"/>
    <xf numFmtId="168" fontId="7" fillId="0" borderId="3" xfId="3" applyNumberFormat="1" applyFont="1" applyBorder="1"/>
    <xf numFmtId="168" fontId="7" fillId="0" borderId="6" xfId="3" applyNumberFormat="1" applyFont="1" applyBorder="1"/>
    <xf numFmtId="168" fontId="7" fillId="0" borderId="9" xfId="3" applyNumberFormat="1" applyFont="1" applyBorder="1"/>
    <xf numFmtId="0" fontId="11" fillId="0" borderId="4" xfId="0" applyFont="1" applyBorder="1"/>
    <xf numFmtId="0" fontId="11" fillId="0" borderId="7" xfId="0" applyFont="1" applyBorder="1"/>
    <xf numFmtId="0" fontId="11" fillId="0" borderId="10" xfId="0" applyFont="1" applyBorder="1"/>
    <xf numFmtId="0" fontId="7" fillId="0" borderId="3" xfId="0" applyFont="1" applyBorder="1"/>
    <xf numFmtId="0" fontId="7" fillId="0" borderId="6" xfId="0" applyFont="1" applyBorder="1"/>
    <xf numFmtId="0" fontId="7" fillId="0" borderId="9" xfId="0" applyFont="1" applyBorder="1"/>
    <xf numFmtId="0" fontId="7" fillId="0" borderId="4" xfId="0" applyFont="1" applyBorder="1"/>
    <xf numFmtId="0" fontId="7" fillId="0" borderId="7" xfId="0" applyFont="1" applyBorder="1"/>
    <xf numFmtId="0" fontId="7" fillId="0" borderId="10" xfId="0" applyFont="1" applyBorder="1"/>
    <xf numFmtId="169" fontId="7" fillId="0" borderId="4" xfId="3" applyNumberFormat="1" applyFont="1" applyBorder="1"/>
    <xf numFmtId="169" fontId="7" fillId="0" borderId="7" xfId="3" applyNumberFormat="1" applyFont="1" applyBorder="1"/>
    <xf numFmtId="169" fontId="7" fillId="0" borderId="10" xfId="3" applyNumberFormat="1" applyFont="1" applyBorder="1"/>
    <xf numFmtId="166" fontId="5" fillId="4" borderId="4" xfId="0" applyNumberFormat="1" applyFont="1" applyFill="1" applyBorder="1"/>
    <xf numFmtId="166" fontId="5" fillId="4" borderId="7" xfId="0" applyNumberFormat="1" applyFont="1" applyFill="1" applyBorder="1"/>
    <xf numFmtId="166" fontId="5" fillId="4" borderId="10" xfId="0" applyNumberFormat="1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12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67" fontId="5" fillId="4" borderId="7" xfId="0" applyNumberFormat="1" applyFont="1" applyFill="1" applyBorder="1" applyAlignment="1">
      <alignment horizontal="left"/>
    </xf>
    <xf numFmtId="166" fontId="5" fillId="4" borderId="2" xfId="0" applyNumberFormat="1" applyFont="1" applyFill="1" applyBorder="1"/>
    <xf numFmtId="166" fontId="5" fillId="4" borderId="5" xfId="0" applyNumberFormat="1" applyFont="1" applyFill="1" applyBorder="1"/>
    <xf numFmtId="166" fontId="5" fillId="4" borderId="8" xfId="0" applyNumberFormat="1" applyFont="1" applyFill="1" applyBorder="1"/>
    <xf numFmtId="0" fontId="13" fillId="0" borderId="12" xfId="0" applyFont="1" applyBorder="1" applyAlignment="1">
      <alignment horizontal="center" vertical="center" wrapText="1"/>
    </xf>
    <xf numFmtId="167" fontId="5" fillId="3" borderId="4" xfId="0" applyNumberFormat="1" applyFont="1" applyFill="1" applyBorder="1" applyAlignment="1">
      <alignment horizontal="left"/>
    </xf>
    <xf numFmtId="167" fontId="5" fillId="3" borderId="10" xfId="0" applyNumberFormat="1" applyFont="1" applyFill="1" applyBorder="1" applyAlignment="1">
      <alignment horizontal="left"/>
    </xf>
    <xf numFmtId="167" fontId="5" fillId="4" borderId="4" xfId="0" applyNumberFormat="1" applyFont="1" applyFill="1" applyBorder="1" applyAlignment="1">
      <alignment horizontal="left"/>
    </xf>
    <xf numFmtId="167" fontId="5" fillId="4" borderId="10" xfId="0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 vertical="center" wrapText="1"/>
    </xf>
    <xf numFmtId="0" fontId="9" fillId="0" borderId="0" xfId="0" applyFont="1"/>
    <xf numFmtId="166" fontId="5" fillId="0" borderId="3" xfId="0" applyNumberFormat="1" applyFont="1" applyFill="1" applyBorder="1"/>
    <xf numFmtId="166" fontId="5" fillId="0" borderId="6" xfId="0" applyNumberFormat="1" applyFont="1" applyFill="1" applyBorder="1"/>
    <xf numFmtId="0" fontId="3" fillId="0" borderId="0" xfId="0" applyFont="1" applyAlignment="1">
      <alignment vertical="top"/>
    </xf>
    <xf numFmtId="166" fontId="5" fillId="6" borderId="7" xfId="0" applyNumberFormat="1" applyFont="1" applyFill="1" applyBorder="1"/>
    <xf numFmtId="166" fontId="5" fillId="6" borderId="4" xfId="0" applyNumberFormat="1" applyFont="1" applyFill="1" applyBorder="1"/>
    <xf numFmtId="167" fontId="5" fillId="6" borderId="4" xfId="0" applyNumberFormat="1" applyFont="1" applyFill="1" applyBorder="1" applyAlignment="1">
      <alignment horizontal="left"/>
    </xf>
    <xf numFmtId="0" fontId="8" fillId="0" borderId="0" xfId="0" applyFont="1" applyFill="1"/>
    <xf numFmtId="0" fontId="7" fillId="0" borderId="0" xfId="0" applyFont="1" applyFill="1"/>
    <xf numFmtId="167" fontId="5" fillId="6" borderId="7" xfId="0" applyNumberFormat="1" applyFont="1" applyFill="1" applyBorder="1" applyAlignment="1">
      <alignment horizontal="left"/>
    </xf>
    <xf numFmtId="166" fontId="5" fillId="6" borderId="5" xfId="0" applyNumberFormat="1" applyFont="1" applyFill="1" applyBorder="1"/>
    <xf numFmtId="0" fontId="5" fillId="0" borderId="0" xfId="0" applyFont="1" applyFill="1" applyBorder="1"/>
    <xf numFmtId="168" fontId="7" fillId="0" borderId="7" xfId="3" applyNumberFormat="1" applyFont="1" applyBorder="1"/>
    <xf numFmtId="166" fontId="5" fillId="3" borderId="6" xfId="0" applyNumberFormat="1" applyFont="1" applyFill="1" applyBorder="1"/>
    <xf numFmtId="166" fontId="9" fillId="4" borderId="1" xfId="0" applyNumberFormat="1" applyFont="1" applyFill="1" applyBorder="1" applyAlignment="1">
      <alignment horizontal="center" vertical="center" wrapText="1"/>
    </xf>
    <xf numFmtId="166" fontId="5" fillId="4" borderId="6" xfId="0" applyNumberFormat="1" applyFont="1" applyFill="1" applyBorder="1"/>
    <xf numFmtId="166" fontId="5" fillId="4" borderId="9" xfId="0" applyNumberFormat="1" applyFont="1" applyFill="1" applyBorder="1"/>
    <xf numFmtId="166" fontId="5" fillId="6" borderId="10" xfId="0" applyNumberFormat="1" applyFont="1" applyFill="1" applyBorder="1"/>
    <xf numFmtId="2" fontId="7" fillId="0" borderId="0" xfId="0" applyNumberFormat="1" applyFont="1" applyBorder="1"/>
    <xf numFmtId="2" fontId="7" fillId="0" borderId="0" xfId="0" applyNumberFormat="1" applyFont="1"/>
    <xf numFmtId="167" fontId="5" fillId="6" borderId="10" xfId="0" applyNumberFormat="1" applyFont="1" applyFill="1" applyBorder="1" applyAlignment="1">
      <alignment horizontal="left"/>
    </xf>
    <xf numFmtId="168" fontId="7" fillId="0" borderId="10" xfId="3" applyNumberFormat="1" applyFont="1" applyBorder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center" vertical="center" wrapText="1"/>
    </xf>
    <xf numFmtId="0" fontId="17" fillId="0" borderId="0" xfId="0" applyFont="1"/>
    <xf numFmtId="0" fontId="16" fillId="0" borderId="0" xfId="0" applyFont="1" applyBorder="1"/>
    <xf numFmtId="0" fontId="5" fillId="0" borderId="0" xfId="0" applyFont="1" applyFill="1" applyBorder="1" applyAlignment="1">
      <alignment horizontal="center" vertical="center" wrapText="1"/>
    </xf>
    <xf numFmtId="167" fontId="5" fillId="0" borderId="18" xfId="0" applyNumberFormat="1" applyFont="1" applyFill="1" applyBorder="1" applyAlignment="1">
      <alignment horizontal="left"/>
    </xf>
    <xf numFmtId="166" fontId="5" fillId="0" borderId="18" xfId="0" applyNumberFormat="1" applyFont="1" applyFill="1" applyBorder="1"/>
    <xf numFmtId="170" fontId="5" fillId="0" borderId="18" xfId="0" applyNumberFormat="1" applyFont="1" applyFill="1" applyBorder="1"/>
    <xf numFmtId="168" fontId="7" fillId="0" borderId="0" xfId="3" applyNumberFormat="1" applyFont="1" applyBorder="1"/>
    <xf numFmtId="169" fontId="7" fillId="0" borderId="0" xfId="3" applyNumberFormat="1" applyFont="1" applyBorder="1"/>
    <xf numFmtId="170" fontId="5" fillId="0" borderId="4" xfId="0" applyNumberFormat="1" applyFont="1" applyFill="1" applyBorder="1"/>
    <xf numFmtId="170" fontId="5" fillId="0" borderId="3" xfId="0" applyNumberFormat="1" applyFont="1" applyFill="1" applyBorder="1"/>
    <xf numFmtId="170" fontId="5" fillId="0" borderId="7" xfId="0" applyNumberFormat="1" applyFont="1" applyFill="1" applyBorder="1"/>
    <xf numFmtId="170" fontId="5" fillId="0" borderId="6" xfId="0" applyNumberFormat="1" applyFont="1" applyFill="1" applyBorder="1"/>
    <xf numFmtId="0" fontId="5" fillId="0" borderId="19" xfId="0" applyFont="1" applyBorder="1"/>
    <xf numFmtId="170" fontId="5" fillId="0" borderId="10" xfId="0" applyNumberFormat="1" applyFont="1" applyFill="1" applyBorder="1"/>
    <xf numFmtId="170" fontId="5" fillId="0" borderId="9" xfId="0" applyNumberFormat="1" applyFont="1" applyFill="1" applyBorder="1"/>
    <xf numFmtId="165" fontId="18" fillId="0" borderId="7" xfId="3" applyFont="1" applyFill="1" applyBorder="1"/>
    <xf numFmtId="165" fontId="18" fillId="4" borderId="4" xfId="3" applyFont="1" applyFill="1" applyBorder="1"/>
    <xf numFmtId="165" fontId="18" fillId="4" borderId="7" xfId="3" applyFont="1" applyFill="1" applyBorder="1"/>
    <xf numFmtId="165" fontId="19" fillId="0" borderId="12" xfId="3" applyFont="1" applyFill="1" applyBorder="1"/>
    <xf numFmtId="165" fontId="19" fillId="4" borderId="12" xfId="3" applyFont="1" applyFill="1" applyBorder="1"/>
    <xf numFmtId="165" fontId="18" fillId="4" borderId="10" xfId="3" applyFont="1" applyFill="1" applyBorder="1"/>
    <xf numFmtId="165" fontId="18" fillId="0" borderId="4" xfId="3" applyFont="1" applyFill="1" applyBorder="1"/>
    <xf numFmtId="165" fontId="18" fillId="6" borderId="7" xfId="3" applyFont="1" applyFill="1" applyBorder="1"/>
    <xf numFmtId="165" fontId="18" fillId="0" borderId="3" xfId="3" applyFont="1" applyFill="1" applyBorder="1"/>
    <xf numFmtId="165" fontId="18" fillId="0" borderId="6" xfId="3" applyFont="1" applyFill="1" applyBorder="1"/>
    <xf numFmtId="165" fontId="19" fillId="0" borderId="4" xfId="3" applyFont="1" applyFill="1" applyBorder="1"/>
    <xf numFmtId="165" fontId="19" fillId="6" borderId="4" xfId="3" applyFont="1" applyFill="1" applyBorder="1"/>
    <xf numFmtId="165" fontId="19" fillId="0" borderId="3" xfId="3" applyFont="1" applyFill="1" applyBorder="1"/>
    <xf numFmtId="165" fontId="5" fillId="3" borderId="4" xfId="3" applyFont="1" applyFill="1" applyBorder="1"/>
    <xf numFmtId="168" fontId="5" fillId="3" borderId="4" xfId="3" applyNumberFormat="1" applyFont="1" applyFill="1" applyBorder="1"/>
    <xf numFmtId="165" fontId="5" fillId="3" borderId="7" xfId="3" applyFont="1" applyFill="1" applyBorder="1"/>
    <xf numFmtId="168" fontId="5" fillId="3" borderId="7" xfId="3" applyNumberFormat="1" applyFont="1" applyFill="1" applyBorder="1"/>
    <xf numFmtId="165" fontId="5" fillId="3" borderId="10" xfId="3" applyFont="1" applyFill="1" applyBorder="1"/>
    <xf numFmtId="168" fontId="5" fillId="3" borderId="10" xfId="3" applyNumberFormat="1" applyFont="1" applyFill="1" applyBorder="1"/>
    <xf numFmtId="168" fontId="5" fillId="0" borderId="7" xfId="3" applyNumberFormat="1" applyFont="1" applyBorder="1"/>
    <xf numFmtId="165" fontId="5" fillId="0" borderId="4" xfId="3" applyFont="1" applyFill="1" applyBorder="1"/>
    <xf numFmtId="168" fontId="5" fillId="0" borderId="4" xfId="3" applyNumberFormat="1" applyFont="1" applyFill="1" applyBorder="1"/>
    <xf numFmtId="165" fontId="5" fillId="6" borderId="7" xfId="3" applyNumberFormat="1" applyFont="1" applyFill="1" applyBorder="1"/>
    <xf numFmtId="165" fontId="5" fillId="0" borderId="7" xfId="3" applyFont="1" applyFill="1" applyBorder="1"/>
    <xf numFmtId="168" fontId="5" fillId="0" borderId="7" xfId="3" applyNumberFormat="1" applyFont="1" applyFill="1" applyBorder="1"/>
    <xf numFmtId="17" fontId="5" fillId="3" borderId="4" xfId="3" applyNumberFormat="1" applyFont="1" applyFill="1" applyBorder="1" applyAlignment="1">
      <alignment horizontal="left"/>
    </xf>
    <xf numFmtId="17" fontId="5" fillId="3" borderId="7" xfId="3" applyNumberFormat="1" applyFont="1" applyFill="1" applyBorder="1" applyAlignment="1">
      <alignment horizontal="left"/>
    </xf>
    <xf numFmtId="17" fontId="5" fillId="3" borderId="10" xfId="3" applyNumberFormat="1" applyFont="1" applyFill="1" applyBorder="1" applyAlignment="1">
      <alignment horizontal="left"/>
    </xf>
    <xf numFmtId="17" fontId="5" fillId="0" borderId="4" xfId="3" applyNumberFormat="1" applyFont="1" applyFill="1" applyBorder="1" applyAlignment="1">
      <alignment horizontal="left"/>
    </xf>
    <xf numFmtId="17" fontId="5" fillId="0" borderId="7" xfId="3" applyNumberFormat="1" applyFont="1" applyFill="1" applyBorder="1" applyAlignment="1">
      <alignment horizontal="left"/>
    </xf>
    <xf numFmtId="168" fontId="5" fillId="4" borderId="4" xfId="3" applyNumberFormat="1" applyFont="1" applyFill="1" applyBorder="1"/>
    <xf numFmtId="165" fontId="5" fillId="4" borderId="4" xfId="3" applyFont="1" applyFill="1" applyBorder="1"/>
    <xf numFmtId="168" fontId="5" fillId="4" borderId="7" xfId="3" applyNumberFormat="1" applyFont="1" applyFill="1" applyBorder="1"/>
    <xf numFmtId="165" fontId="5" fillId="4" borderId="7" xfId="3" applyFont="1" applyFill="1" applyBorder="1"/>
    <xf numFmtId="168" fontId="5" fillId="4" borderId="10" xfId="3" applyNumberFormat="1" applyFont="1" applyFill="1" applyBorder="1"/>
    <xf numFmtId="165" fontId="5" fillId="4" borderId="10" xfId="3" applyFont="1" applyFill="1" applyBorder="1"/>
    <xf numFmtId="17" fontId="9" fillId="3" borderId="12" xfId="3" applyNumberFormat="1" applyFont="1" applyFill="1" applyBorder="1" applyAlignment="1">
      <alignment horizontal="left"/>
    </xf>
    <xf numFmtId="168" fontId="9" fillId="3" borderId="12" xfId="3" applyNumberFormat="1" applyFont="1" applyFill="1" applyBorder="1"/>
    <xf numFmtId="165" fontId="9" fillId="3" borderId="12" xfId="3" applyFont="1" applyFill="1" applyBorder="1"/>
    <xf numFmtId="168" fontId="9" fillId="4" borderId="12" xfId="3" applyNumberFormat="1" applyFont="1" applyFill="1" applyBorder="1"/>
    <xf numFmtId="165" fontId="9" fillId="4" borderId="12" xfId="3" applyFont="1" applyFill="1" applyBorder="1"/>
    <xf numFmtId="0" fontId="5" fillId="0" borderId="19" xfId="0" applyFont="1" applyFill="1" applyBorder="1"/>
    <xf numFmtId="165" fontId="5" fillId="6" borderId="10" xfId="3" applyFont="1" applyFill="1" applyBorder="1"/>
    <xf numFmtId="170" fontId="5" fillId="6" borderId="7" xfId="0" applyNumberFormat="1" applyFont="1" applyFill="1" applyBorder="1"/>
    <xf numFmtId="167" fontId="9" fillId="6" borderId="7" xfId="0" applyNumberFormat="1" applyFont="1" applyFill="1" applyBorder="1" applyAlignment="1">
      <alignment horizontal="left"/>
    </xf>
    <xf numFmtId="166" fontId="9" fillId="6" borderId="7" xfId="0" applyNumberFormat="1" applyFont="1" applyFill="1" applyBorder="1"/>
    <xf numFmtId="165" fontId="5" fillId="6" borderId="7" xfId="3" applyFont="1" applyFill="1" applyBorder="1"/>
    <xf numFmtId="170" fontId="9" fillId="6" borderId="7" xfId="0" applyNumberFormat="1" applyFont="1" applyFill="1" applyBorder="1"/>
    <xf numFmtId="0" fontId="9" fillId="2" borderId="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Alignment="1">
      <alignment horizontal="center" vertical="center" wrapText="1"/>
    </xf>
  </cellXfs>
  <cellStyles count="4">
    <cellStyle name="Millares" xfId="3" builtinId="3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DDB7B"/>
      <color rgb="FF7CBF33"/>
      <color rgb="FF00FF00"/>
      <color rgb="FFBEE395"/>
      <color rgb="FF663300"/>
      <color rgb="FF996633"/>
      <color rgb="FFEAF1FA"/>
      <color rgb="FFDDE9F7"/>
      <color rgb="FFEFF4E4"/>
      <color rgb="FFDAE7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/>
            </a:pPr>
            <a:r>
              <a:rPr lang="es-CL" sz="2400" b="0">
                <a:latin typeface="Arial Narrow" pitchFamily="34" charset="0"/>
              </a:rPr>
              <a:t>Índice</a:t>
            </a:r>
            <a:r>
              <a:rPr lang="es-CL" sz="2400" b="0" baseline="0">
                <a:latin typeface="Arial Narrow" pitchFamily="34" charset="0"/>
              </a:rPr>
              <a:t> Mensual de la Actividad Económica</a:t>
            </a:r>
          </a:p>
          <a:p>
            <a:pPr>
              <a:defRPr sz="1600" b="0"/>
            </a:pPr>
            <a:r>
              <a:rPr lang="es-CL" sz="1600" b="0" baseline="0">
                <a:latin typeface="Arial Narrow" pitchFamily="34" charset="0"/>
              </a:rPr>
              <a:t>Variaciones Porcentuales Interanuales</a:t>
            </a:r>
          </a:p>
          <a:p>
            <a:pPr>
              <a:defRPr sz="1600" b="0"/>
            </a:pPr>
            <a:r>
              <a:rPr lang="es-CL" sz="1600" b="0" baseline="0">
                <a:latin typeface="Arial Narrow" pitchFamily="34" charset="0"/>
              </a:rPr>
              <a:t> Período: Enero 2011 - Septiembre 2019</a:t>
            </a:r>
            <a:endParaRPr lang="es-CL" sz="1600" b="0">
              <a:latin typeface="Arial Narrow" pitchFamily="34" charset="0"/>
            </a:endParaRPr>
          </a:p>
        </c:rich>
      </c:tx>
      <c:layout>
        <c:manualLayout>
          <c:xMode val="edge"/>
          <c:yMode val="edge"/>
          <c:x val="0.22467426680959401"/>
          <c:y val="1.2121212121212121E-2"/>
        </c:manualLayout>
      </c:layout>
      <c:overlay val="0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4.0573737803725904E-2"/>
          <c:y val="0.16039385985842677"/>
          <c:w val="0.91863736263736262"/>
          <c:h val="0.70903300723773166"/>
        </c:manualLayout>
      </c:layout>
      <c:barChart>
        <c:barDir val="col"/>
        <c:grouping val="clustered"/>
        <c:varyColors val="0"/>
        <c:ser>
          <c:idx val="1"/>
          <c:order val="0"/>
          <c:tx>
            <c:v>IMAE Original (Interanual)</c:v>
          </c:tx>
          <c:spPr>
            <a:solidFill>
              <a:schemeClr val="tx2">
                <a:lumMod val="40000"/>
                <a:lumOff val="60000"/>
              </a:schemeClr>
            </a:solidFill>
            <a:ln w="41275" cap="sq">
              <a:noFill/>
              <a:miter lim="800000"/>
            </a:ln>
          </c:spPr>
          <c:invertIfNegative val="0"/>
          <c:dLbls>
            <c:dLbl>
              <c:idx val="92"/>
              <c:layout>
                <c:manualLayout>
                  <c:x val="0"/>
                  <c:y val="-4.04040404040404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4"/>
              <c:layout>
                <c:manualLayout>
                  <c:x val="1.0749822327109621E-16"/>
                  <c:y val="1.01010101010101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8"/>
              <c:layout>
                <c:manualLayout>
                  <c:x val="1.6124919764961693E-2"/>
                  <c:y val="3.2323232323232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'IMAE agregado'!$G$129:$G$237</c:f>
              <c:strCache>
                <c:ptCount val="105"/>
                <c:pt idx="0">
                  <c:v>2011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2012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2013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2014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  <c:pt idx="48">
                  <c:v>2015</c:v>
                </c:pt>
                <c:pt idx="49">
                  <c:v>f</c:v>
                </c:pt>
                <c:pt idx="50">
                  <c:v>m</c:v>
                </c:pt>
                <c:pt idx="51">
                  <c:v>a</c:v>
                </c:pt>
                <c:pt idx="52">
                  <c:v>m</c:v>
                </c:pt>
                <c:pt idx="53">
                  <c:v>j</c:v>
                </c:pt>
                <c:pt idx="54">
                  <c:v>j</c:v>
                </c:pt>
                <c:pt idx="55">
                  <c:v>a</c:v>
                </c:pt>
                <c:pt idx="56">
                  <c:v>s</c:v>
                </c:pt>
                <c:pt idx="57">
                  <c:v>o</c:v>
                </c:pt>
                <c:pt idx="58">
                  <c:v>n</c:v>
                </c:pt>
                <c:pt idx="59">
                  <c:v>d</c:v>
                </c:pt>
                <c:pt idx="60">
                  <c:v>2016</c:v>
                </c:pt>
                <c:pt idx="61">
                  <c:v>f</c:v>
                </c:pt>
                <c:pt idx="62">
                  <c:v>m</c:v>
                </c:pt>
                <c:pt idx="63">
                  <c:v>a</c:v>
                </c:pt>
                <c:pt idx="64">
                  <c:v>m</c:v>
                </c:pt>
                <c:pt idx="65">
                  <c:v>j</c:v>
                </c:pt>
                <c:pt idx="66">
                  <c:v>j</c:v>
                </c:pt>
                <c:pt idx="67">
                  <c:v>a</c:v>
                </c:pt>
                <c:pt idx="68">
                  <c:v>s</c:v>
                </c:pt>
                <c:pt idx="69">
                  <c:v>o</c:v>
                </c:pt>
                <c:pt idx="70">
                  <c:v>n</c:v>
                </c:pt>
                <c:pt idx="71">
                  <c:v>d</c:v>
                </c:pt>
                <c:pt idx="72">
                  <c:v>2017</c:v>
                </c:pt>
                <c:pt idx="73">
                  <c:v>f</c:v>
                </c:pt>
                <c:pt idx="74">
                  <c:v>m</c:v>
                </c:pt>
                <c:pt idx="75">
                  <c:v>a</c:v>
                </c:pt>
                <c:pt idx="76">
                  <c:v>m</c:v>
                </c:pt>
                <c:pt idx="77">
                  <c:v>j</c:v>
                </c:pt>
                <c:pt idx="78">
                  <c:v>j</c:v>
                </c:pt>
                <c:pt idx="79">
                  <c:v>a</c:v>
                </c:pt>
                <c:pt idx="80">
                  <c:v>s</c:v>
                </c:pt>
                <c:pt idx="81">
                  <c:v>o</c:v>
                </c:pt>
                <c:pt idx="82">
                  <c:v>n</c:v>
                </c:pt>
                <c:pt idx="83">
                  <c:v>d</c:v>
                </c:pt>
                <c:pt idx="84">
                  <c:v>2018</c:v>
                </c:pt>
                <c:pt idx="85">
                  <c:v>f</c:v>
                </c:pt>
                <c:pt idx="86">
                  <c:v>m</c:v>
                </c:pt>
                <c:pt idx="87">
                  <c:v>a</c:v>
                </c:pt>
                <c:pt idx="88">
                  <c:v>m</c:v>
                </c:pt>
                <c:pt idx="89">
                  <c:v>j</c:v>
                </c:pt>
                <c:pt idx="90">
                  <c:v>j</c:v>
                </c:pt>
                <c:pt idx="91">
                  <c:v>a</c:v>
                </c:pt>
                <c:pt idx="92">
                  <c:v>s</c:v>
                </c:pt>
                <c:pt idx="93">
                  <c:v>o</c:v>
                </c:pt>
                <c:pt idx="94">
                  <c:v>n</c:v>
                </c:pt>
                <c:pt idx="95">
                  <c:v>d</c:v>
                </c:pt>
                <c:pt idx="96">
                  <c:v>2019</c:v>
                </c:pt>
                <c:pt idx="97">
                  <c:v>f</c:v>
                </c:pt>
                <c:pt idx="98">
                  <c:v>m</c:v>
                </c:pt>
                <c:pt idx="99">
                  <c:v>a</c:v>
                </c:pt>
                <c:pt idx="100">
                  <c:v>m</c:v>
                </c:pt>
                <c:pt idx="101">
                  <c:v>j</c:v>
                </c:pt>
                <c:pt idx="102">
                  <c:v>j</c:v>
                </c:pt>
                <c:pt idx="103">
                  <c:v>a</c:v>
                </c:pt>
                <c:pt idx="104">
                  <c:v>s</c:v>
                </c:pt>
              </c:strCache>
            </c:strRef>
          </c:cat>
          <c:val>
            <c:numRef>
              <c:f>[0]!original</c:f>
              <c:numCache>
                <c:formatCode>#,##0.0_-;[Red]\-#,##0.0_-;"-"?_-;_-@_-</c:formatCode>
                <c:ptCount val="105"/>
                <c:pt idx="0">
                  <c:v>3.8297423052991348</c:v>
                </c:pt>
                <c:pt idx="1">
                  <c:v>5.0224237596737851</c:v>
                </c:pt>
                <c:pt idx="2">
                  <c:v>3.353280451509093</c:v>
                </c:pt>
                <c:pt idx="3">
                  <c:v>4.0990978669487816</c:v>
                </c:pt>
                <c:pt idx="4">
                  <c:v>4.1742903189040987</c:v>
                </c:pt>
                <c:pt idx="5">
                  <c:v>4.0795476732318008</c:v>
                </c:pt>
                <c:pt idx="6">
                  <c:v>4.7731086109162675</c:v>
                </c:pt>
                <c:pt idx="7">
                  <c:v>5.4285614242302955</c:v>
                </c:pt>
                <c:pt idx="8">
                  <c:v>5.2609570526874734</c:v>
                </c:pt>
                <c:pt idx="9">
                  <c:v>3.1262110071574227</c:v>
                </c:pt>
                <c:pt idx="10">
                  <c:v>4.9474553615436463</c:v>
                </c:pt>
                <c:pt idx="11">
                  <c:v>2.2186588788769939</c:v>
                </c:pt>
                <c:pt idx="12">
                  <c:v>2.6482708124231351</c:v>
                </c:pt>
                <c:pt idx="13">
                  <c:v>3.9873533439034503</c:v>
                </c:pt>
                <c:pt idx="14">
                  <c:v>3.8558081772014532</c:v>
                </c:pt>
                <c:pt idx="15">
                  <c:v>1.4752824786236971</c:v>
                </c:pt>
                <c:pt idx="16">
                  <c:v>4.3914245026568608</c:v>
                </c:pt>
                <c:pt idx="17">
                  <c:v>2.5124561111192349</c:v>
                </c:pt>
                <c:pt idx="18">
                  <c:v>2.5922277320985785</c:v>
                </c:pt>
                <c:pt idx="19">
                  <c:v>2.6334665451821451</c:v>
                </c:pt>
                <c:pt idx="20">
                  <c:v>2.0097990997089141</c:v>
                </c:pt>
                <c:pt idx="21">
                  <c:v>4.4945234898875697</c:v>
                </c:pt>
                <c:pt idx="22">
                  <c:v>2.3642810437519017</c:v>
                </c:pt>
                <c:pt idx="23">
                  <c:v>2.762361337971825</c:v>
                </c:pt>
                <c:pt idx="24">
                  <c:v>4.2834974147698546</c:v>
                </c:pt>
                <c:pt idx="25">
                  <c:v>3.7032610806971178</c:v>
                </c:pt>
                <c:pt idx="26">
                  <c:v>0.94439963493817913</c:v>
                </c:pt>
                <c:pt idx="27">
                  <c:v>7.256863276374844</c:v>
                </c:pt>
                <c:pt idx="28">
                  <c:v>4.0496173032753262</c:v>
                </c:pt>
                <c:pt idx="29">
                  <c:v>2.957176473495764</c:v>
                </c:pt>
                <c:pt idx="30">
                  <c:v>4.145109121769508</c:v>
                </c:pt>
                <c:pt idx="31">
                  <c:v>4.2531072047044205</c:v>
                </c:pt>
                <c:pt idx="32">
                  <c:v>3.7613060887082099</c:v>
                </c:pt>
                <c:pt idx="33">
                  <c:v>3.4270100025173917</c:v>
                </c:pt>
                <c:pt idx="34">
                  <c:v>3.4130578756755625</c:v>
                </c:pt>
                <c:pt idx="35">
                  <c:v>2.5318555096691284</c:v>
                </c:pt>
                <c:pt idx="36">
                  <c:v>3.2279368739696679</c:v>
                </c:pt>
                <c:pt idx="37">
                  <c:v>1.8246883445061997</c:v>
                </c:pt>
                <c:pt idx="38">
                  <c:v>5.0217184272801632</c:v>
                </c:pt>
                <c:pt idx="39">
                  <c:v>4.010726873615738</c:v>
                </c:pt>
                <c:pt idx="40">
                  <c:v>4.5032342777918899</c:v>
                </c:pt>
                <c:pt idx="41">
                  <c:v>4.7579294240807144</c:v>
                </c:pt>
                <c:pt idx="42">
                  <c:v>5.8876664343326297</c:v>
                </c:pt>
                <c:pt idx="43">
                  <c:v>4.3601475683044129</c:v>
                </c:pt>
                <c:pt idx="44">
                  <c:v>3.913566179177181</c:v>
                </c:pt>
                <c:pt idx="45">
                  <c:v>3.4609333610599435</c:v>
                </c:pt>
                <c:pt idx="46">
                  <c:v>4.4199671649653283</c:v>
                </c:pt>
                <c:pt idx="47">
                  <c:v>4.4987109732966388</c:v>
                </c:pt>
                <c:pt idx="48">
                  <c:v>5.2335810295614635</c:v>
                </c:pt>
                <c:pt idx="49">
                  <c:v>5.3990508948830183</c:v>
                </c:pt>
                <c:pt idx="50">
                  <c:v>4.5386987516081092</c:v>
                </c:pt>
                <c:pt idx="51">
                  <c:v>3.360732635484311</c:v>
                </c:pt>
                <c:pt idx="52">
                  <c:v>3.4125430011142868</c:v>
                </c:pt>
                <c:pt idx="53">
                  <c:v>3.9234433618066049</c:v>
                </c:pt>
                <c:pt idx="54">
                  <c:v>4.2959244160362573</c:v>
                </c:pt>
                <c:pt idx="55">
                  <c:v>3.5890024756754855</c:v>
                </c:pt>
                <c:pt idx="56">
                  <c:v>3.9843071845445053</c:v>
                </c:pt>
                <c:pt idx="57">
                  <c:v>4.7365282786268921</c:v>
                </c:pt>
                <c:pt idx="58">
                  <c:v>3.8633691103836583</c:v>
                </c:pt>
                <c:pt idx="59">
                  <c:v>3.5479307002592719</c:v>
                </c:pt>
                <c:pt idx="60">
                  <c:v>3.9328338068286541</c:v>
                </c:pt>
                <c:pt idx="61">
                  <c:v>3.2665445953040262</c:v>
                </c:pt>
                <c:pt idx="62">
                  <c:v>1.7401733170635794</c:v>
                </c:pt>
                <c:pt idx="63">
                  <c:v>3.4271492211551902</c:v>
                </c:pt>
                <c:pt idx="64">
                  <c:v>3.9893680910130485</c:v>
                </c:pt>
                <c:pt idx="65">
                  <c:v>3.2515719865616575</c:v>
                </c:pt>
                <c:pt idx="66">
                  <c:v>1.2696946471740205</c:v>
                </c:pt>
                <c:pt idx="67">
                  <c:v>3.3083902631905886</c:v>
                </c:pt>
                <c:pt idx="68">
                  <c:v>3.4120165863244551</c:v>
                </c:pt>
                <c:pt idx="69">
                  <c:v>1.8639448238528757</c:v>
                </c:pt>
                <c:pt idx="70">
                  <c:v>2.9543352141369752</c:v>
                </c:pt>
                <c:pt idx="71">
                  <c:v>4.6355295040984714</c:v>
                </c:pt>
                <c:pt idx="72" formatCode="#,##0.00_-;[Red]\-#,##0.00_-;&quot;-&quot;?_-;_-@_-">
                  <c:v>2.891276311734913</c:v>
                </c:pt>
                <c:pt idx="73" formatCode="#,##0.00_-;[Red]\-#,##0.00_-;&quot;-&quot;?_-;_-@_-">
                  <c:v>2.8521973388334629</c:v>
                </c:pt>
                <c:pt idx="74" formatCode="#,##0.00_-;[Red]\-#,##0.00_-;&quot;-&quot;?_-;_-@_-">
                  <c:v>3.8856967656608816</c:v>
                </c:pt>
                <c:pt idx="75" formatCode="#,##0.00_-;[Red]\-#,##0.00_-;&quot;-&quot;?_-;_-@_-">
                  <c:v>1.7384948782912772</c:v>
                </c:pt>
                <c:pt idx="76" formatCode="#,##0.00_-;[Red]\-#,##0.00_-;&quot;-&quot;?_-;_-@_-">
                  <c:v>2.1624579698168418</c:v>
                </c:pt>
                <c:pt idx="77" formatCode="#,##0.00_-;[Red]\-#,##0.00_-;&quot;-&quot;?_-;_-@_-">
                  <c:v>2.7990715712963947</c:v>
                </c:pt>
                <c:pt idx="78" formatCode="#,##0.00_-;[Red]\-#,##0.00_-;&quot;-&quot;?_-;_-@_-">
                  <c:v>3.500180516907875</c:v>
                </c:pt>
                <c:pt idx="79" formatCode="#,##0.00_-;[Red]\-#,##0.00_-;&quot;-&quot;?_-;_-@_-">
                  <c:v>2.3584837767945714</c:v>
                </c:pt>
                <c:pt idx="80" formatCode="#,##0.00_-;[Red]\-#,##0.00_-;&quot;-&quot;?_-;_-@_-">
                  <c:v>2.3099961066538128</c:v>
                </c:pt>
                <c:pt idx="81" formatCode="#,##0.00_-;[Red]\-#,##0.00_-;&quot;-&quot;?_-;_-@_-">
                  <c:v>3.7111973841048211</c:v>
                </c:pt>
                <c:pt idx="82" formatCode="#,##0.00_-;[Red]\-#,##0.00_-;&quot;-&quot;?_-;_-@_-">
                  <c:v>2.3557474887898451</c:v>
                </c:pt>
                <c:pt idx="83" formatCode="#,##0.00_-;[Red]\-#,##0.00_-;&quot;-&quot;?_-;_-@_-">
                  <c:v>2.6024880831659374</c:v>
                </c:pt>
                <c:pt idx="84" formatCode="_-* #,##0.00_-;\-* #,##0.00_-;_-* &quot;-&quot;??_-;_-@_-">
                  <c:v>0.99339444651273823</c:v>
                </c:pt>
                <c:pt idx="85" formatCode="_-* #,##0.00_-;\-* #,##0.00_-;_-* &quot;-&quot;??_-;_-@_-">
                  <c:v>2.686551363063046</c:v>
                </c:pt>
                <c:pt idx="86" formatCode="_-* #,##0.00_-;\-* #,##0.00_-;_-* &quot;-&quot;??_-;_-@_-">
                  <c:v>1.7822514478604603</c:v>
                </c:pt>
                <c:pt idx="87" formatCode="_-* #,##0.00_-;\-* #,##0.00_-;_-* &quot;-&quot;??_-;_-@_-">
                  <c:v>3.6077186453311754</c:v>
                </c:pt>
                <c:pt idx="88" formatCode="_-* #,##0.00_-;\-* #,##0.00_-;_-* &quot;-&quot;??_-;_-@_-">
                  <c:v>3.8148012050527598</c:v>
                </c:pt>
                <c:pt idx="89" formatCode="_-* #,##0.00_-;\-* #,##0.00_-;_-* &quot;-&quot;??_-;_-@_-">
                  <c:v>3.3329353202607308</c:v>
                </c:pt>
                <c:pt idx="90" formatCode="_-* #,##0.00_-;\-* #,##0.00_-;_-* &quot;-&quot;??_-;_-@_-">
                  <c:v>3.5371397616197271</c:v>
                </c:pt>
                <c:pt idx="91" formatCode="_-* #,##0.00_-;\-* #,##0.00_-;_-* &quot;-&quot;??_-;_-@_-">
                  <c:v>3.7829018101185312</c:v>
                </c:pt>
                <c:pt idx="92" formatCode="_-* #,##0.00_-;\-* #,##0.00_-;_-* &quot;-&quot;??_-;_-@_-">
                  <c:v>3.6156207364089568</c:v>
                </c:pt>
                <c:pt idx="93" formatCode="_-* #,##0.00_-;\-* #,##0.00_-;_-* &quot;-&quot;??_-;_-@_-">
                  <c:v>3.9871796180651131</c:v>
                </c:pt>
                <c:pt idx="94" formatCode="_-* #,##0.00_-;\-* #,##0.00_-;_-* &quot;-&quot;??_-;_-@_-">
                  <c:v>3.9259008941109386</c:v>
                </c:pt>
                <c:pt idx="95" formatCode="_-* #,##0.00_-;\-* #,##0.00_-;_-* &quot;-&quot;??_-;_-@_-">
                  <c:v>2.6190933768480278</c:v>
                </c:pt>
                <c:pt idx="96" formatCode="_-* #,##0.00_-;\-* #,##0.00_-;_-* &quot;-&quot;??_-;_-@_-">
                  <c:v>4.1516837911210018</c:v>
                </c:pt>
                <c:pt idx="97" formatCode="_-* #,##0.00_-;\-* #,##0.00_-;_-* &quot;-&quot;??_-;_-@_-">
                  <c:v>2.7944844691892001</c:v>
                </c:pt>
                <c:pt idx="98" formatCode="_-* #,##0.00_-;\-* #,##0.00_-;_-* &quot;-&quot;??_-;_-@_-">
                  <c:v>2.4665208046000799</c:v>
                </c:pt>
                <c:pt idx="99" formatCode="_-* #,##0.00_-;\-* #,##0.00_-;_-* &quot;-&quot;??_-;_-@_-">
                  <c:v>3.0077429610597619</c:v>
                </c:pt>
                <c:pt idx="100" formatCode="_-* #,##0.00_-;\-* #,##0.00_-;_-* &quot;-&quot;??_-;_-@_-">
                  <c:v>3.2281773236465057</c:v>
                </c:pt>
                <c:pt idx="101" formatCode="#,##0.00_-;[Red]\-#,##0.00_-;&quot;-&quot;?_-;_-@_-">
                  <c:v>4.1340291560025122</c:v>
                </c:pt>
                <c:pt idx="102" formatCode="_-* #,##0.00_-;\-* #,##0.00_-;_-* &quot;-&quot;??_-;_-@_-">
                  <c:v>3.8448178828798234</c:v>
                </c:pt>
                <c:pt idx="103" formatCode="_-* #,##0.00_-;\-* #,##0.00_-;_-* &quot;-&quot;??_-;_-@_-">
                  <c:v>3.7596536687394035</c:v>
                </c:pt>
                <c:pt idx="104" formatCode="#,##0.00_-;[Red]\-#,##0.00_-;&quot;-&quot;?_-;_-@_-">
                  <c:v>4.1999522965666074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2589568"/>
        <c:axId val="42669184"/>
      </c:barChart>
      <c:lineChart>
        <c:grouping val="standard"/>
        <c:varyColors val="0"/>
        <c:ser>
          <c:idx val="3"/>
          <c:order val="1"/>
          <c:tx>
            <c:v>IMAE Tendencia-ciclo (Interanual)</c:v>
          </c:tx>
          <c:spPr>
            <a:ln w="38100" cmpd="dbl">
              <a:solidFill>
                <a:schemeClr val="tx1"/>
              </a:solidFill>
              <a:prstDash val="solid"/>
            </a:ln>
          </c:spPr>
          <c:marker>
            <c:symbol val="none"/>
          </c:marker>
          <c:dLbls>
            <c:dLbl>
              <c:idx val="92"/>
              <c:layout>
                <c:manualLayout>
                  <c:x val="-2.1988642377558713E-2"/>
                  <c:y val="-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4"/>
              <c:layout>
                <c:manualLayout>
                  <c:x val="-2.1988526952220488E-2"/>
                  <c:y val="-2.0202020202020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8"/>
              <c:layout>
                <c:manualLayout>
                  <c:x val="-5.8636071872587969E-3"/>
                  <c:y val="-4.04040404040404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900" b="1"/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'IMAE agregado'!$G$165:$G$237</c:f>
              <c:strCache>
                <c:ptCount val="69"/>
                <c:pt idx="0">
                  <c:v>2014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2015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2016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2017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  <c:pt idx="48">
                  <c:v>2018</c:v>
                </c:pt>
                <c:pt idx="49">
                  <c:v>f</c:v>
                </c:pt>
                <c:pt idx="50">
                  <c:v>m</c:v>
                </c:pt>
                <c:pt idx="51">
                  <c:v>a</c:v>
                </c:pt>
                <c:pt idx="52">
                  <c:v>m</c:v>
                </c:pt>
                <c:pt idx="53">
                  <c:v>j</c:v>
                </c:pt>
                <c:pt idx="54">
                  <c:v>j</c:v>
                </c:pt>
                <c:pt idx="55">
                  <c:v>a</c:v>
                </c:pt>
                <c:pt idx="56">
                  <c:v>s</c:v>
                </c:pt>
                <c:pt idx="57">
                  <c:v>o</c:v>
                </c:pt>
                <c:pt idx="58">
                  <c:v>n</c:v>
                </c:pt>
                <c:pt idx="59">
                  <c:v>d</c:v>
                </c:pt>
                <c:pt idx="60">
                  <c:v>2019</c:v>
                </c:pt>
                <c:pt idx="61">
                  <c:v>f</c:v>
                </c:pt>
                <c:pt idx="62">
                  <c:v>m</c:v>
                </c:pt>
                <c:pt idx="63">
                  <c:v>a</c:v>
                </c:pt>
                <c:pt idx="64">
                  <c:v>m</c:v>
                </c:pt>
                <c:pt idx="65">
                  <c:v>j</c:v>
                </c:pt>
                <c:pt idx="66">
                  <c:v>j</c:v>
                </c:pt>
                <c:pt idx="67">
                  <c:v>a</c:v>
                </c:pt>
                <c:pt idx="68">
                  <c:v>s</c:v>
                </c:pt>
              </c:strCache>
            </c:strRef>
          </c:cat>
          <c:val>
            <c:numRef>
              <c:f>[0]!Tendencia</c:f>
              <c:numCache>
                <c:formatCode>#,##0.0_-;[Red]\-#,##0.0_-;"-"?_-;_-@_-</c:formatCode>
                <c:ptCount val="105"/>
                <c:pt idx="0">
                  <c:v>4.0211550216597374</c:v>
                </c:pt>
                <c:pt idx="1">
                  <c:v>4.1884661290873595</c:v>
                </c:pt>
                <c:pt idx="2">
                  <c:v>4.1901678858224329</c:v>
                </c:pt>
                <c:pt idx="3">
                  <c:v>4.2081836497959841</c:v>
                </c:pt>
                <c:pt idx="4">
                  <c:v>4.3123988652333622</c:v>
                </c:pt>
                <c:pt idx="5">
                  <c:v>4.5415360609333248</c:v>
                </c:pt>
                <c:pt idx="6">
                  <c:v>4.7915623096382802</c:v>
                </c:pt>
                <c:pt idx="7">
                  <c:v>4.888171460468385</c:v>
                </c:pt>
                <c:pt idx="8">
                  <c:v>4.6731430480768381</c:v>
                </c:pt>
                <c:pt idx="9">
                  <c:v>4.1840737794808263</c:v>
                </c:pt>
                <c:pt idx="10">
                  <c:v>3.59375003703299</c:v>
                </c:pt>
                <c:pt idx="11">
                  <c:v>3.104905887146586</c:v>
                </c:pt>
                <c:pt idx="12">
                  <c:v>2.8696196998585464</c:v>
                </c:pt>
                <c:pt idx="13">
                  <c:v>2.8833734443059882</c:v>
                </c:pt>
                <c:pt idx="14">
                  <c:v>3.0112407105555832</c:v>
                </c:pt>
                <c:pt idx="15">
                  <c:v>3.0703481600965858</c:v>
                </c:pt>
                <c:pt idx="16">
                  <c:v>3.012366890276283</c:v>
                </c:pt>
                <c:pt idx="17">
                  <c:v>2.8521290486578863</c:v>
                </c:pt>
                <c:pt idx="18">
                  <c:v>2.6671187025217478</c:v>
                </c:pt>
                <c:pt idx="19">
                  <c:v>2.6168505893505056</c:v>
                </c:pt>
                <c:pt idx="20">
                  <c:v>2.7627744827033212</c:v>
                </c:pt>
                <c:pt idx="21">
                  <c:v>3.0312287998647918</c:v>
                </c:pt>
                <c:pt idx="22">
                  <c:v>3.3298614552904127</c:v>
                </c:pt>
                <c:pt idx="23">
                  <c:v>3.5864940984910731</c:v>
                </c:pt>
                <c:pt idx="24">
                  <c:v>3.7304694804029168</c:v>
                </c:pt>
                <c:pt idx="25">
                  <c:v>3.7629310710522503</c:v>
                </c:pt>
                <c:pt idx="26">
                  <c:v>3.7285724178339592</c:v>
                </c:pt>
                <c:pt idx="27">
                  <c:v>3.7249568222518263</c:v>
                </c:pt>
                <c:pt idx="28">
                  <c:v>3.7413091704514727</c:v>
                </c:pt>
                <c:pt idx="29">
                  <c:v>3.7559565829674852</c:v>
                </c:pt>
                <c:pt idx="30">
                  <c:v>3.7687071585592662</c:v>
                </c:pt>
                <c:pt idx="31">
                  <c:v>3.7136624223420398</c:v>
                </c:pt>
                <c:pt idx="32">
                  <c:v>3.5564668893551357</c:v>
                </c:pt>
                <c:pt idx="33">
                  <c:v>3.3579986375225133</c:v>
                </c:pt>
                <c:pt idx="34">
                  <c:v>3.1827841471716312</c:v>
                </c:pt>
                <c:pt idx="35">
                  <c:v>3.0756387876293303</c:v>
                </c:pt>
                <c:pt idx="36">
                  <c:v>3.1248278923236938</c:v>
                </c:pt>
                <c:pt idx="37">
                  <c:v>3.366081512300795</c:v>
                </c:pt>
                <c:pt idx="38">
                  <c:v>3.7569032626993675</c:v>
                </c:pt>
                <c:pt idx="39">
                  <c:v>4.1722086070286224</c:v>
                </c:pt>
                <c:pt idx="40">
                  <c:v>4.5138683245998124</c:v>
                </c:pt>
                <c:pt idx="41">
                  <c:v>4.7151537556333096</c:v>
                </c:pt>
                <c:pt idx="42">
                  <c:v>4.7223460297626474</c:v>
                </c:pt>
                <c:pt idx="43">
                  <c:v>4.6144407686990832</c:v>
                </c:pt>
                <c:pt idx="44">
                  <c:v>4.519883900512454</c:v>
                </c:pt>
                <c:pt idx="45">
                  <c:v>4.5326470546779518</c:v>
                </c:pt>
                <c:pt idx="46">
                  <c:v>4.6581887036332859</c:v>
                </c:pt>
                <c:pt idx="47">
                  <c:v>4.8489864227829287</c:v>
                </c:pt>
                <c:pt idx="48">
                  <c:v>4.9699239592044648</c:v>
                </c:pt>
                <c:pt idx="49">
                  <c:v>4.9275045096661074</c:v>
                </c:pt>
                <c:pt idx="50">
                  <c:v>4.7194240847819202</c:v>
                </c:pt>
                <c:pt idx="51">
                  <c:v>4.447269152196526</c:v>
                </c:pt>
                <c:pt idx="52">
                  <c:v>4.2172727616029562</c:v>
                </c:pt>
                <c:pt idx="53">
                  <c:v>4.0885145955800368</c:v>
                </c:pt>
                <c:pt idx="54">
                  <c:v>4.0765715479822831</c:v>
                </c:pt>
                <c:pt idx="55">
                  <c:v>4.1187274950367652</c:v>
                </c:pt>
                <c:pt idx="56">
                  <c:v>4.0980479704074924</c:v>
                </c:pt>
                <c:pt idx="57">
                  <c:v>3.9289164462040986</c:v>
                </c:pt>
                <c:pt idx="58">
                  <c:v>3.6195331017063097</c:v>
                </c:pt>
                <c:pt idx="59">
                  <c:v>3.236454325207518</c:v>
                </c:pt>
                <c:pt idx="60">
                  <c:v>2.8925284140482574</c:v>
                </c:pt>
                <c:pt idx="61">
                  <c:v>2.6545912943344092</c:v>
                </c:pt>
                <c:pt idx="62">
                  <c:v>2.550165174488626</c:v>
                </c:pt>
                <c:pt idx="63">
                  <c:v>2.5616943584740852</c:v>
                </c:pt>
                <c:pt idx="64">
                  <c:v>2.6460119021154469</c:v>
                </c:pt>
                <c:pt idx="65">
                  <c:v>2.7352017099003092</c:v>
                </c:pt>
                <c:pt idx="66">
                  <c:v>2.7821541748793237</c:v>
                </c:pt>
                <c:pt idx="67">
                  <c:v>2.8164118951354169</c:v>
                </c:pt>
                <c:pt idx="68">
                  <c:v>2.9075276354201094</c:v>
                </c:pt>
                <c:pt idx="69">
                  <c:v>3.0900633772239132</c:v>
                </c:pt>
                <c:pt idx="70">
                  <c:v>3.3281757303754489</c:v>
                </c:pt>
                <c:pt idx="71">
                  <c:v>3.5337976939497224</c:v>
                </c:pt>
                <c:pt idx="72" formatCode="#,##0.00_-;[Red]\-#,##0.00_-;&quot;-&quot;?_-;_-@_-">
                  <c:v>3.626324503766071</c:v>
                </c:pt>
                <c:pt idx="73" formatCode="#,##0.00_-;[Red]\-#,##0.00_-;&quot;-&quot;?_-;_-@_-">
                  <c:v>3.5768610608652978</c:v>
                </c:pt>
                <c:pt idx="74" formatCode="#,##0.00_-;[Red]\-#,##0.00_-;&quot;-&quot;?_-;_-@_-">
                  <c:v>3.3876906797686956</c:v>
                </c:pt>
                <c:pt idx="75" formatCode="#,##0.00_-;[Red]\-#,##0.00_-;&quot;-&quot;?_-;_-@_-">
                  <c:v>3.0892667772641573</c:v>
                </c:pt>
                <c:pt idx="76" formatCode="#,##0.00_-;[Red]\-#,##0.00_-;&quot;-&quot;?_-;_-@_-">
                  <c:v>2.7974652416840939</c:v>
                </c:pt>
                <c:pt idx="77" formatCode="#,##0.00_-;[Red]\-#,##0.00_-;&quot;-&quot;?_-;_-@_-">
                  <c:v>2.5939094117430699</c:v>
                </c:pt>
                <c:pt idx="78" formatCode="#,##0.00_-;[Red]\-#,##0.00_-;&quot;-&quot;?_-;_-@_-">
                  <c:v>2.5286550281999922</c:v>
                </c:pt>
                <c:pt idx="79" formatCode="#,##0.00_-;[Red]\-#,##0.00_-;&quot;-&quot;?_-;_-@_-">
                  <c:v>2.5503572742186407</c:v>
                </c:pt>
                <c:pt idx="80" formatCode="#,##0.00_-;[Red]\-#,##0.00_-;&quot;-&quot;?_-;_-@_-">
                  <c:v>2.589277720226832</c:v>
                </c:pt>
                <c:pt idx="81" formatCode="#,##0.00_-;[Red]\-#,##0.00_-;&quot;-&quot;?_-;_-@_-">
                  <c:v>2.6137805204709679</c:v>
                </c:pt>
                <c:pt idx="82" formatCode="#,##0.00_-;[Red]\-#,##0.00_-;&quot;-&quot;?_-;_-@_-">
                  <c:v>2.6053400592005289</c:v>
                </c:pt>
                <c:pt idx="83" formatCode="#,##0.00_-;[Red]\-#,##0.00_-;&quot;-&quot;?_-;_-@_-">
                  <c:v>2.600171352526786</c:v>
                </c:pt>
                <c:pt idx="84" formatCode="_-* #,##0.00_-;\-* #,##0.00_-;_-* &quot;-&quot;??_-;_-@_-">
                  <c:v>2.6280196838222309</c:v>
                </c:pt>
                <c:pt idx="85" formatCode="_-* #,##0.00_-;\-* #,##0.00_-;_-* &quot;-&quot;??_-;_-@_-">
                  <c:v>2.7194399484607743</c:v>
                </c:pt>
                <c:pt idx="86" formatCode="_-* #,##0.00_-;\-* #,##0.00_-;_-* &quot;-&quot;??_-;_-@_-">
                  <c:v>2.8851723470797168</c:v>
                </c:pt>
                <c:pt idx="87" formatCode="_-* #,##0.00_-;\-* #,##0.00_-;_-* &quot;-&quot;??_-;_-@_-">
                  <c:v>3.111514942364721</c:v>
                </c:pt>
                <c:pt idx="88" formatCode="_-* #,##0.00_-;\-* #,##0.00_-;_-* &quot;-&quot;??_-;_-@_-">
                  <c:v>3.3270873606009843</c:v>
                </c:pt>
                <c:pt idx="89" formatCode="_-* #,##0.00_-;\-* #,##0.00_-;_-* &quot;-&quot;??_-;_-@_-">
                  <c:v>3.5098935766845045</c:v>
                </c:pt>
                <c:pt idx="90" formatCode="_-* #,##0.00_-;\-* #,##0.00_-;_-* &quot;-&quot;??_-;_-@_-">
                  <c:v>3.6575219565102799</c:v>
                </c:pt>
                <c:pt idx="91" formatCode="_-* #,##0.00_-;\-* #,##0.00_-;_-* &quot;-&quot;??_-;_-@_-">
                  <c:v>3.7413072221107058</c:v>
                </c:pt>
                <c:pt idx="92" formatCode="_-* #,##0.00_-;\-* #,##0.00_-;_-* &quot;-&quot;??_-;_-@_-">
                  <c:v>3.751912932749903</c:v>
                </c:pt>
                <c:pt idx="93" formatCode="_-* #,##0.00_-;\-* #,##0.00_-;_-* &quot;-&quot;??_-;_-@_-">
                  <c:v>3.6628629693728101</c:v>
                </c:pt>
                <c:pt idx="94" formatCode="_-* #,##0.00_-;\-* #,##0.00_-;_-* &quot;-&quot;??_-;_-@_-">
                  <c:v>3.5138444369218576</c:v>
                </c:pt>
                <c:pt idx="95" formatCode="_-* #,##0.00_-;\-* #,##0.00_-;_-* &quot;-&quot;??_-;_-@_-">
                  <c:v>3.3258606875082819</c:v>
                </c:pt>
                <c:pt idx="96" formatCode="_-* #,##0.00_-;\-* #,##0.00_-;_-* &quot;-&quot;??_-;_-@_-">
                  <c:v>3.1447231341502828</c:v>
                </c:pt>
                <c:pt idx="97" formatCode="_-* #,##0.00_-;\-* #,##0.00_-;_-* &quot;-&quot;??_-;_-@_-">
                  <c:v>3.030895669886263</c:v>
                </c:pt>
                <c:pt idx="98" formatCode="_-* #,##0.00_-;\-* #,##0.00_-;_-* &quot;-&quot;??_-;_-@_-">
                  <c:v>2.9999459597805185</c:v>
                </c:pt>
                <c:pt idx="99" formatCode="_-* #,##0.00_-;\-* #,##0.00_-;_-* &quot;-&quot;??_-;_-@_-">
                  <c:v>3.0641008265468059</c:v>
                </c:pt>
                <c:pt idx="100" formatCode="_-* #,##0.00_-;\-* #,##0.00_-;_-* &quot;-&quot;??_-;_-@_-">
                  <c:v>3.1822518437051031</c:v>
                </c:pt>
                <c:pt idx="101" formatCode="#,##0.00_-;[Red]\-#,##0.00_-;&quot;-&quot;?_-;_-@_-">
                  <c:v>3.3004632533838389</c:v>
                </c:pt>
                <c:pt idx="102" formatCode="_-* #,##0.00_-;\-* #,##0.00_-;_-* &quot;-&quot;??_-;_-@_-">
                  <c:v>3.3744967006103792</c:v>
                </c:pt>
                <c:pt idx="103" formatCode="_-* #,##0.00_-;\-* #,##0.00_-;_-* &quot;-&quot;??_-;_-@_-">
                  <c:v>3.4180467985414538</c:v>
                </c:pt>
                <c:pt idx="104" formatCode="#,##0.00_-;[Red]\-#,##0.00_-;&quot;-&quot;?_-;_-@_-">
                  <c:v>3.4557769880381386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89568"/>
        <c:axId val="42669184"/>
      </c:lineChart>
      <c:catAx>
        <c:axId val="4258956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low"/>
        <c:spPr>
          <a:ln w="19050">
            <a:solidFill>
              <a:srgbClr val="000000"/>
            </a:solidFill>
          </a:ln>
        </c:spPr>
        <c:txPr>
          <a:bodyPr/>
          <a:lstStyle/>
          <a:p>
            <a:pPr>
              <a:defRPr sz="1000">
                <a:latin typeface="Arial Narrow" pitchFamily="34" charset="0"/>
              </a:defRPr>
            </a:pPr>
            <a:endParaRPr lang="es-GT"/>
          </a:p>
        </c:txPr>
        <c:crossAx val="42669184"/>
        <c:crosses val="autoZero"/>
        <c:auto val="1"/>
        <c:lblAlgn val="ctr"/>
        <c:lblOffset val="100"/>
        <c:tickMarkSkip val="12"/>
        <c:noMultiLvlLbl val="0"/>
      </c:catAx>
      <c:valAx>
        <c:axId val="42669184"/>
        <c:scaling>
          <c:orientation val="minMax"/>
          <c:max val="8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 Narrow" pitchFamily="34" charset="0"/>
              </a:defRPr>
            </a:pPr>
            <a:endParaRPr lang="es-GT"/>
          </a:p>
        </c:txPr>
        <c:crossAx val="42589568"/>
        <c:crosses val="autoZero"/>
        <c:crossBetween val="between"/>
        <c:majorUnit val="1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9920913731937355E-2"/>
          <c:y val="0.92567627987500045"/>
          <c:w val="0.89999998845746609"/>
          <c:h val="3.9301200986240355E-2"/>
        </c:manualLayout>
      </c:layout>
      <c:overlay val="0"/>
      <c:txPr>
        <a:bodyPr/>
        <a:lstStyle/>
        <a:p>
          <a:pPr>
            <a:defRPr sz="1200">
              <a:latin typeface="Arial Narrow" pitchFamily="34" charset="0"/>
            </a:defRPr>
          </a:pPr>
          <a:endParaRPr lang="es-GT"/>
        </a:p>
      </c:txPr>
    </c:legend>
    <c:plotVisOnly val="1"/>
    <c:dispBlanksAs val="gap"/>
    <c:showDLblsOverMax val="0"/>
  </c:chart>
  <c:spPr>
    <a:noFill/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L" sz="1400" b="1" i="0" baseline="0">
                <a:effectLst/>
              </a:rPr>
              <a:t>Variaciones porcentuales interanuales del IMAE </a:t>
            </a:r>
            <a:endParaRPr lang="es-GT" sz="1400">
              <a:effectLst/>
            </a:endParaRPr>
          </a:p>
          <a:p>
            <a:pPr>
              <a:defRPr sz="1200"/>
            </a:pPr>
            <a:r>
              <a:rPr lang="es-CL" sz="1200" b="1" i="0" baseline="0">
                <a:effectLst/>
              </a:rPr>
              <a:t>Período: Enero 2004 - Septiembre 2019</a:t>
            </a:r>
            <a:endParaRPr lang="es-GT" sz="1200">
              <a:effectLst/>
            </a:endParaRPr>
          </a:p>
        </c:rich>
      </c:tx>
      <c:layout>
        <c:manualLayout>
          <c:xMode val="edge"/>
          <c:yMode val="edge"/>
          <c:x val="0.30665909151434995"/>
          <c:y val="1.772217902796406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8219605002526309E-2"/>
          <c:y val="0.14375175739127663"/>
          <c:w val="0.9229881608654612"/>
          <c:h val="0.697593342042474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'IMAE agregado'!$B$7:$C$7</c:f>
              <c:strCache>
                <c:ptCount val="1"/>
                <c:pt idx="0">
                  <c:v>Serie original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</c:spPr>
          <c:invertIfNegative val="0"/>
          <c:cat>
            <c:strRef>
              <c:f>'IMAE agregado'!$G$45:$G$237</c:f>
              <c:strCache>
                <c:ptCount val="189"/>
                <c:pt idx="0">
                  <c:v>2004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2005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2006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2007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  <c:pt idx="48">
                  <c:v>2008</c:v>
                </c:pt>
                <c:pt idx="49">
                  <c:v>f</c:v>
                </c:pt>
                <c:pt idx="50">
                  <c:v>m</c:v>
                </c:pt>
                <c:pt idx="51">
                  <c:v>a</c:v>
                </c:pt>
                <c:pt idx="52">
                  <c:v>m</c:v>
                </c:pt>
                <c:pt idx="53">
                  <c:v>j</c:v>
                </c:pt>
                <c:pt idx="54">
                  <c:v>j</c:v>
                </c:pt>
                <c:pt idx="55">
                  <c:v>a</c:v>
                </c:pt>
                <c:pt idx="56">
                  <c:v>s</c:v>
                </c:pt>
                <c:pt idx="57">
                  <c:v>o</c:v>
                </c:pt>
                <c:pt idx="58">
                  <c:v>n</c:v>
                </c:pt>
                <c:pt idx="59">
                  <c:v>d</c:v>
                </c:pt>
                <c:pt idx="60">
                  <c:v>2009</c:v>
                </c:pt>
                <c:pt idx="61">
                  <c:v>f</c:v>
                </c:pt>
                <c:pt idx="62">
                  <c:v>m</c:v>
                </c:pt>
                <c:pt idx="63">
                  <c:v>a</c:v>
                </c:pt>
                <c:pt idx="64">
                  <c:v>m</c:v>
                </c:pt>
                <c:pt idx="65">
                  <c:v>j</c:v>
                </c:pt>
                <c:pt idx="66">
                  <c:v>j</c:v>
                </c:pt>
                <c:pt idx="67">
                  <c:v>a</c:v>
                </c:pt>
                <c:pt idx="68">
                  <c:v>s</c:v>
                </c:pt>
                <c:pt idx="69">
                  <c:v>o</c:v>
                </c:pt>
                <c:pt idx="70">
                  <c:v>n</c:v>
                </c:pt>
                <c:pt idx="71">
                  <c:v>d</c:v>
                </c:pt>
                <c:pt idx="72">
                  <c:v>2010</c:v>
                </c:pt>
                <c:pt idx="73">
                  <c:v>f</c:v>
                </c:pt>
                <c:pt idx="74">
                  <c:v>m</c:v>
                </c:pt>
                <c:pt idx="75">
                  <c:v>a</c:v>
                </c:pt>
                <c:pt idx="76">
                  <c:v>m</c:v>
                </c:pt>
                <c:pt idx="77">
                  <c:v>j</c:v>
                </c:pt>
                <c:pt idx="78">
                  <c:v>j</c:v>
                </c:pt>
                <c:pt idx="79">
                  <c:v>a</c:v>
                </c:pt>
                <c:pt idx="80">
                  <c:v>s</c:v>
                </c:pt>
                <c:pt idx="81">
                  <c:v>o</c:v>
                </c:pt>
                <c:pt idx="82">
                  <c:v>n</c:v>
                </c:pt>
                <c:pt idx="83">
                  <c:v>d</c:v>
                </c:pt>
                <c:pt idx="84">
                  <c:v>2011</c:v>
                </c:pt>
                <c:pt idx="85">
                  <c:v>f</c:v>
                </c:pt>
                <c:pt idx="86">
                  <c:v>m</c:v>
                </c:pt>
                <c:pt idx="87">
                  <c:v>a</c:v>
                </c:pt>
                <c:pt idx="88">
                  <c:v>m</c:v>
                </c:pt>
                <c:pt idx="89">
                  <c:v>j</c:v>
                </c:pt>
                <c:pt idx="90">
                  <c:v>j</c:v>
                </c:pt>
                <c:pt idx="91">
                  <c:v>a</c:v>
                </c:pt>
                <c:pt idx="92">
                  <c:v>s</c:v>
                </c:pt>
                <c:pt idx="93">
                  <c:v>o</c:v>
                </c:pt>
                <c:pt idx="94">
                  <c:v>n</c:v>
                </c:pt>
                <c:pt idx="95">
                  <c:v>d</c:v>
                </c:pt>
                <c:pt idx="96">
                  <c:v>2012</c:v>
                </c:pt>
                <c:pt idx="97">
                  <c:v>f</c:v>
                </c:pt>
                <c:pt idx="98">
                  <c:v>m</c:v>
                </c:pt>
                <c:pt idx="99">
                  <c:v>a</c:v>
                </c:pt>
                <c:pt idx="100">
                  <c:v>m</c:v>
                </c:pt>
                <c:pt idx="101">
                  <c:v>j</c:v>
                </c:pt>
                <c:pt idx="102">
                  <c:v>j</c:v>
                </c:pt>
                <c:pt idx="103">
                  <c:v>a</c:v>
                </c:pt>
                <c:pt idx="104">
                  <c:v>s</c:v>
                </c:pt>
                <c:pt idx="105">
                  <c:v>o</c:v>
                </c:pt>
                <c:pt idx="106">
                  <c:v>n</c:v>
                </c:pt>
                <c:pt idx="107">
                  <c:v>d</c:v>
                </c:pt>
                <c:pt idx="108">
                  <c:v>2013</c:v>
                </c:pt>
                <c:pt idx="109">
                  <c:v>f</c:v>
                </c:pt>
                <c:pt idx="110">
                  <c:v>m</c:v>
                </c:pt>
                <c:pt idx="111">
                  <c:v>a</c:v>
                </c:pt>
                <c:pt idx="112">
                  <c:v>m</c:v>
                </c:pt>
                <c:pt idx="113">
                  <c:v>j</c:v>
                </c:pt>
                <c:pt idx="114">
                  <c:v>j</c:v>
                </c:pt>
                <c:pt idx="115">
                  <c:v>a</c:v>
                </c:pt>
                <c:pt idx="116">
                  <c:v>s</c:v>
                </c:pt>
                <c:pt idx="117">
                  <c:v>o</c:v>
                </c:pt>
                <c:pt idx="118">
                  <c:v>n</c:v>
                </c:pt>
                <c:pt idx="119">
                  <c:v>d</c:v>
                </c:pt>
                <c:pt idx="120">
                  <c:v>2014</c:v>
                </c:pt>
                <c:pt idx="121">
                  <c:v>f</c:v>
                </c:pt>
                <c:pt idx="122">
                  <c:v>m</c:v>
                </c:pt>
                <c:pt idx="123">
                  <c:v>a</c:v>
                </c:pt>
                <c:pt idx="124">
                  <c:v>m</c:v>
                </c:pt>
                <c:pt idx="125">
                  <c:v>j</c:v>
                </c:pt>
                <c:pt idx="126">
                  <c:v>j</c:v>
                </c:pt>
                <c:pt idx="127">
                  <c:v>a</c:v>
                </c:pt>
                <c:pt idx="128">
                  <c:v>s</c:v>
                </c:pt>
                <c:pt idx="129">
                  <c:v>o</c:v>
                </c:pt>
                <c:pt idx="130">
                  <c:v>n</c:v>
                </c:pt>
                <c:pt idx="131">
                  <c:v>d</c:v>
                </c:pt>
                <c:pt idx="132">
                  <c:v>2015</c:v>
                </c:pt>
                <c:pt idx="133">
                  <c:v>f</c:v>
                </c:pt>
                <c:pt idx="134">
                  <c:v>m</c:v>
                </c:pt>
                <c:pt idx="135">
                  <c:v>a</c:v>
                </c:pt>
                <c:pt idx="136">
                  <c:v>m</c:v>
                </c:pt>
                <c:pt idx="137">
                  <c:v>j</c:v>
                </c:pt>
                <c:pt idx="138">
                  <c:v>j</c:v>
                </c:pt>
                <c:pt idx="139">
                  <c:v>a</c:v>
                </c:pt>
                <c:pt idx="140">
                  <c:v>s</c:v>
                </c:pt>
                <c:pt idx="141">
                  <c:v>o</c:v>
                </c:pt>
                <c:pt idx="142">
                  <c:v>n</c:v>
                </c:pt>
                <c:pt idx="143">
                  <c:v>d</c:v>
                </c:pt>
                <c:pt idx="144">
                  <c:v>2016</c:v>
                </c:pt>
                <c:pt idx="145">
                  <c:v>f</c:v>
                </c:pt>
                <c:pt idx="146">
                  <c:v>m</c:v>
                </c:pt>
                <c:pt idx="147">
                  <c:v>a</c:v>
                </c:pt>
                <c:pt idx="148">
                  <c:v>m</c:v>
                </c:pt>
                <c:pt idx="149">
                  <c:v>j</c:v>
                </c:pt>
                <c:pt idx="150">
                  <c:v>j</c:v>
                </c:pt>
                <c:pt idx="151">
                  <c:v>a</c:v>
                </c:pt>
                <c:pt idx="152">
                  <c:v>s</c:v>
                </c:pt>
                <c:pt idx="153">
                  <c:v>o</c:v>
                </c:pt>
                <c:pt idx="154">
                  <c:v>n</c:v>
                </c:pt>
                <c:pt idx="155">
                  <c:v>d</c:v>
                </c:pt>
                <c:pt idx="156">
                  <c:v>2017</c:v>
                </c:pt>
                <c:pt idx="157">
                  <c:v>f</c:v>
                </c:pt>
                <c:pt idx="158">
                  <c:v>m</c:v>
                </c:pt>
                <c:pt idx="159">
                  <c:v>a</c:v>
                </c:pt>
                <c:pt idx="160">
                  <c:v>m</c:v>
                </c:pt>
                <c:pt idx="161">
                  <c:v>j</c:v>
                </c:pt>
                <c:pt idx="162">
                  <c:v>j</c:v>
                </c:pt>
                <c:pt idx="163">
                  <c:v>a</c:v>
                </c:pt>
                <c:pt idx="164">
                  <c:v>s</c:v>
                </c:pt>
                <c:pt idx="165">
                  <c:v>o</c:v>
                </c:pt>
                <c:pt idx="166">
                  <c:v>n</c:v>
                </c:pt>
                <c:pt idx="167">
                  <c:v>d</c:v>
                </c:pt>
                <c:pt idx="168">
                  <c:v>2018</c:v>
                </c:pt>
                <c:pt idx="169">
                  <c:v>f</c:v>
                </c:pt>
                <c:pt idx="170">
                  <c:v>m</c:v>
                </c:pt>
                <c:pt idx="171">
                  <c:v>a</c:v>
                </c:pt>
                <c:pt idx="172">
                  <c:v>m</c:v>
                </c:pt>
                <c:pt idx="173">
                  <c:v>j</c:v>
                </c:pt>
                <c:pt idx="174">
                  <c:v>j</c:v>
                </c:pt>
                <c:pt idx="175">
                  <c:v>a</c:v>
                </c:pt>
                <c:pt idx="176">
                  <c:v>s</c:v>
                </c:pt>
                <c:pt idx="177">
                  <c:v>o</c:v>
                </c:pt>
                <c:pt idx="178">
                  <c:v>n</c:v>
                </c:pt>
                <c:pt idx="179">
                  <c:v>d</c:v>
                </c:pt>
                <c:pt idx="180">
                  <c:v>2019</c:v>
                </c:pt>
                <c:pt idx="181">
                  <c:v>f</c:v>
                </c:pt>
                <c:pt idx="182">
                  <c:v>m</c:v>
                </c:pt>
                <c:pt idx="183">
                  <c:v>a</c:v>
                </c:pt>
                <c:pt idx="184">
                  <c:v>m</c:v>
                </c:pt>
                <c:pt idx="185">
                  <c:v>j</c:v>
                </c:pt>
                <c:pt idx="186">
                  <c:v>j</c:v>
                </c:pt>
                <c:pt idx="187">
                  <c:v>a</c:v>
                </c:pt>
                <c:pt idx="188">
                  <c:v>s</c:v>
                </c:pt>
              </c:strCache>
            </c:strRef>
          </c:cat>
          <c:val>
            <c:numRef>
              <c:f>'IMAE agregado'!$C$45:$C$237</c:f>
              <c:numCache>
                <c:formatCode>#,##0.0_-;[Red]\-#,##0.0_-;"-"?_-;_-@_-</c:formatCode>
                <c:ptCount val="190"/>
                <c:pt idx="0">
                  <c:v>1.7202467303213638</c:v>
                </c:pt>
                <c:pt idx="1">
                  <c:v>4.3034146642430926</c:v>
                </c:pt>
                <c:pt idx="2">
                  <c:v>2.013513728257351</c:v>
                </c:pt>
                <c:pt idx="3">
                  <c:v>2.1540328912484483</c:v>
                </c:pt>
                <c:pt idx="4">
                  <c:v>1.3245466223655455</c:v>
                </c:pt>
                <c:pt idx="5">
                  <c:v>4.4660679755254193</c:v>
                </c:pt>
                <c:pt idx="6">
                  <c:v>4.0486740297437223</c:v>
                </c:pt>
                <c:pt idx="7">
                  <c:v>3.1494188609576099</c:v>
                </c:pt>
                <c:pt idx="8">
                  <c:v>3.0712013966385854</c:v>
                </c:pt>
                <c:pt idx="9">
                  <c:v>4.2552616643967554</c:v>
                </c:pt>
                <c:pt idx="10">
                  <c:v>2.2808671554134179</c:v>
                </c:pt>
                <c:pt idx="11">
                  <c:v>4.9370019907207734</c:v>
                </c:pt>
                <c:pt idx="12">
                  <c:v>2.5161427493145538</c:v>
                </c:pt>
                <c:pt idx="13">
                  <c:v>2.8808571609652063</c:v>
                </c:pt>
                <c:pt idx="14">
                  <c:v>4.5274192034244294</c:v>
                </c:pt>
                <c:pt idx="15">
                  <c:v>5.0363854640611834</c:v>
                </c:pt>
                <c:pt idx="16">
                  <c:v>5.7646099642674358</c:v>
                </c:pt>
                <c:pt idx="17">
                  <c:v>4.2156024603634137</c:v>
                </c:pt>
                <c:pt idx="18">
                  <c:v>2.4742886958523798</c:v>
                </c:pt>
                <c:pt idx="19">
                  <c:v>2.7674197062377033</c:v>
                </c:pt>
                <c:pt idx="20">
                  <c:v>2.5189377221169593</c:v>
                </c:pt>
                <c:pt idx="21">
                  <c:v>-0.57970112870224</c:v>
                </c:pt>
                <c:pt idx="22">
                  <c:v>2.5916012085493065</c:v>
                </c:pt>
                <c:pt idx="23">
                  <c:v>4.5700640815715303</c:v>
                </c:pt>
                <c:pt idx="24">
                  <c:v>5.6168384960179054</c:v>
                </c:pt>
                <c:pt idx="25">
                  <c:v>3.0654517779868513</c:v>
                </c:pt>
                <c:pt idx="26">
                  <c:v>6.4798567401157499</c:v>
                </c:pt>
                <c:pt idx="27">
                  <c:v>0.60162522020881681</c:v>
                </c:pt>
                <c:pt idx="28">
                  <c:v>3.374589031154926</c:v>
                </c:pt>
                <c:pt idx="29">
                  <c:v>5.0119484362129754</c:v>
                </c:pt>
                <c:pt idx="30">
                  <c:v>5.208545590088562</c:v>
                </c:pt>
                <c:pt idx="31">
                  <c:v>5.9493432796785726</c:v>
                </c:pt>
                <c:pt idx="32">
                  <c:v>7.3743257517463263</c:v>
                </c:pt>
                <c:pt idx="33">
                  <c:v>8.8222907209404724</c:v>
                </c:pt>
                <c:pt idx="34">
                  <c:v>7.9391647123544686</c:v>
                </c:pt>
                <c:pt idx="35">
                  <c:v>4.8609033113383902</c:v>
                </c:pt>
                <c:pt idx="36">
                  <c:v>6.7570828785395065</c:v>
                </c:pt>
                <c:pt idx="37">
                  <c:v>8.4660494711942675</c:v>
                </c:pt>
                <c:pt idx="38">
                  <c:v>6.6577035571297358</c:v>
                </c:pt>
                <c:pt idx="39">
                  <c:v>7.8103997571029566</c:v>
                </c:pt>
                <c:pt idx="40">
                  <c:v>7.2877304164334049</c:v>
                </c:pt>
                <c:pt idx="41">
                  <c:v>7.9813775979439043</c:v>
                </c:pt>
                <c:pt idx="42">
                  <c:v>6.7207089188488993</c:v>
                </c:pt>
                <c:pt idx="43">
                  <c:v>7.7217483688097417</c:v>
                </c:pt>
                <c:pt idx="44">
                  <c:v>4.4547366108996727</c:v>
                </c:pt>
                <c:pt idx="45">
                  <c:v>3.6484968554854902</c:v>
                </c:pt>
                <c:pt idx="46">
                  <c:v>5.408333769327939</c:v>
                </c:pt>
                <c:pt idx="47">
                  <c:v>3.7133967716339811</c:v>
                </c:pt>
                <c:pt idx="48">
                  <c:v>4.5202907302136026</c:v>
                </c:pt>
                <c:pt idx="49">
                  <c:v>4.0650102214484036</c:v>
                </c:pt>
                <c:pt idx="50">
                  <c:v>0.37716725961855957</c:v>
                </c:pt>
                <c:pt idx="51">
                  <c:v>7.3370038426395752</c:v>
                </c:pt>
                <c:pt idx="52">
                  <c:v>4.757537002949249</c:v>
                </c:pt>
                <c:pt idx="53">
                  <c:v>3.6778599972382011</c:v>
                </c:pt>
                <c:pt idx="54">
                  <c:v>1.8659201309052236</c:v>
                </c:pt>
                <c:pt idx="55">
                  <c:v>2.7597582163481746</c:v>
                </c:pt>
                <c:pt idx="56">
                  <c:v>2.9785568898677184</c:v>
                </c:pt>
                <c:pt idx="57">
                  <c:v>4.6623642289129066</c:v>
                </c:pt>
                <c:pt idx="58">
                  <c:v>1.5411767682729618</c:v>
                </c:pt>
                <c:pt idx="59">
                  <c:v>1.5080601605677231</c:v>
                </c:pt>
                <c:pt idx="60">
                  <c:v>-0.72105393040459376</c:v>
                </c:pt>
                <c:pt idx="61">
                  <c:v>-2.7535105081805398</c:v>
                </c:pt>
                <c:pt idx="62">
                  <c:v>0.56006597641422218</c:v>
                </c:pt>
                <c:pt idx="63">
                  <c:v>-2.0168669039942699</c:v>
                </c:pt>
                <c:pt idx="64">
                  <c:v>-1.2230394180709112</c:v>
                </c:pt>
                <c:pt idx="65">
                  <c:v>-1.3102037094920718</c:v>
                </c:pt>
                <c:pt idx="66">
                  <c:v>1.8794775810155642</c:v>
                </c:pt>
                <c:pt idx="67">
                  <c:v>0.79961764856972195</c:v>
                </c:pt>
                <c:pt idx="68">
                  <c:v>1.7023743316776176</c:v>
                </c:pt>
                <c:pt idx="69">
                  <c:v>2.6266718295717197</c:v>
                </c:pt>
                <c:pt idx="70">
                  <c:v>1.9049917668025245</c:v>
                </c:pt>
                <c:pt idx="71">
                  <c:v>4.105561848094851</c:v>
                </c:pt>
                <c:pt idx="72">
                  <c:v>2.8701689544342202</c:v>
                </c:pt>
                <c:pt idx="73">
                  <c:v>3.0420940087426942</c:v>
                </c:pt>
                <c:pt idx="74">
                  <c:v>4.971294183783769</c:v>
                </c:pt>
                <c:pt idx="75">
                  <c:v>2.8393538873573476</c:v>
                </c:pt>
                <c:pt idx="76">
                  <c:v>3.4662632048235054</c:v>
                </c:pt>
                <c:pt idx="77">
                  <c:v>4.7713583329216789</c:v>
                </c:pt>
                <c:pt idx="78">
                  <c:v>1.0128100207611936</c:v>
                </c:pt>
                <c:pt idx="79">
                  <c:v>0.86551615762022038</c:v>
                </c:pt>
                <c:pt idx="80">
                  <c:v>1.8004546099645182</c:v>
                </c:pt>
                <c:pt idx="81">
                  <c:v>1.728187465993372</c:v>
                </c:pt>
                <c:pt idx="82">
                  <c:v>3.4327595753351119</c:v>
                </c:pt>
                <c:pt idx="83">
                  <c:v>3.7070635124382818</c:v>
                </c:pt>
                <c:pt idx="84">
                  <c:v>3.8297423052991348</c:v>
                </c:pt>
                <c:pt idx="85">
                  <c:v>5.0224237596737851</c:v>
                </c:pt>
                <c:pt idx="86">
                  <c:v>3.353280451509093</c:v>
                </c:pt>
                <c:pt idx="87">
                  <c:v>4.0990978669487816</c:v>
                </c:pt>
                <c:pt idx="88">
                  <c:v>4.1742903189040987</c:v>
                </c:pt>
                <c:pt idx="89">
                  <c:v>4.0795476732318008</c:v>
                </c:pt>
                <c:pt idx="90">
                  <c:v>4.7731086109162675</c:v>
                </c:pt>
                <c:pt idx="91">
                  <c:v>5.4285614242302955</c:v>
                </c:pt>
                <c:pt idx="92">
                  <c:v>5.2609570526874734</c:v>
                </c:pt>
                <c:pt idx="93">
                  <c:v>3.1262110071574227</c:v>
                </c:pt>
                <c:pt idx="94">
                  <c:v>4.9474553615436463</c:v>
                </c:pt>
                <c:pt idx="95">
                  <c:v>2.2186588788769939</c:v>
                </c:pt>
                <c:pt idx="96">
                  <c:v>2.6482708124231351</c:v>
                </c:pt>
                <c:pt idx="97">
                  <c:v>3.9873533439034503</c:v>
                </c:pt>
                <c:pt idx="98">
                  <c:v>3.8558081772014532</c:v>
                </c:pt>
                <c:pt idx="99">
                  <c:v>1.4752824786236971</c:v>
                </c:pt>
                <c:pt idx="100">
                  <c:v>4.3914245026568608</c:v>
                </c:pt>
                <c:pt idx="101">
                  <c:v>2.5124561111192349</c:v>
                </c:pt>
                <c:pt idx="102">
                  <c:v>2.5922277320985785</c:v>
                </c:pt>
                <c:pt idx="103">
                  <c:v>2.6334665451821451</c:v>
                </c:pt>
                <c:pt idx="104">
                  <c:v>2.0097990997089141</c:v>
                </c:pt>
                <c:pt idx="105">
                  <c:v>4.4945234898875697</c:v>
                </c:pt>
                <c:pt idx="106">
                  <c:v>2.3642810437519017</c:v>
                </c:pt>
                <c:pt idx="107">
                  <c:v>2.762361337971825</c:v>
                </c:pt>
                <c:pt idx="108">
                  <c:v>4.2834974147698546</c:v>
                </c:pt>
                <c:pt idx="109">
                  <c:v>3.7032610806971178</c:v>
                </c:pt>
                <c:pt idx="110">
                  <c:v>0.94439963493817913</c:v>
                </c:pt>
                <c:pt idx="111">
                  <c:v>7.256863276374844</c:v>
                </c:pt>
                <c:pt idx="112">
                  <c:v>4.0496173032753262</c:v>
                </c:pt>
                <c:pt idx="113">
                  <c:v>2.957176473495764</c:v>
                </c:pt>
                <c:pt idx="114">
                  <c:v>4.145109121769508</c:v>
                </c:pt>
                <c:pt idx="115">
                  <c:v>4.2531072047044205</c:v>
                </c:pt>
                <c:pt idx="116">
                  <c:v>3.7613060887082099</c:v>
                </c:pt>
                <c:pt idx="117">
                  <c:v>3.4270100025173917</c:v>
                </c:pt>
                <c:pt idx="118">
                  <c:v>3.4130578756755625</c:v>
                </c:pt>
                <c:pt idx="119">
                  <c:v>2.5318555096691284</c:v>
                </c:pt>
                <c:pt idx="120">
                  <c:v>3.2279368739696679</c:v>
                </c:pt>
                <c:pt idx="121">
                  <c:v>1.8246883445061997</c:v>
                </c:pt>
                <c:pt idx="122">
                  <c:v>5.0217184272801632</c:v>
                </c:pt>
                <c:pt idx="123">
                  <c:v>4.010726873615738</c:v>
                </c:pt>
                <c:pt idx="124">
                  <c:v>4.5032342777918899</c:v>
                </c:pt>
                <c:pt idx="125">
                  <c:v>4.7579294240807144</c:v>
                </c:pt>
                <c:pt idx="126">
                  <c:v>5.8876664343326297</c:v>
                </c:pt>
                <c:pt idx="127">
                  <c:v>4.3601475683044129</c:v>
                </c:pt>
                <c:pt idx="128">
                  <c:v>3.913566179177181</c:v>
                </c:pt>
                <c:pt idx="129">
                  <c:v>3.4609333610599435</c:v>
                </c:pt>
                <c:pt idx="130">
                  <c:v>4.4199671649653283</c:v>
                </c:pt>
                <c:pt idx="131">
                  <c:v>4.4987109732966388</c:v>
                </c:pt>
                <c:pt idx="132">
                  <c:v>5.2335810295614635</c:v>
                </c:pt>
                <c:pt idx="133">
                  <c:v>5.3990508948830183</c:v>
                </c:pt>
                <c:pt idx="134">
                  <c:v>4.5386987516081092</c:v>
                </c:pt>
                <c:pt idx="135">
                  <c:v>3.360732635484311</c:v>
                </c:pt>
                <c:pt idx="136">
                  <c:v>3.4125430011142868</c:v>
                </c:pt>
                <c:pt idx="137">
                  <c:v>3.9234433618066049</c:v>
                </c:pt>
                <c:pt idx="138">
                  <c:v>4.2959244160362573</c:v>
                </c:pt>
                <c:pt idx="139">
                  <c:v>3.5890024756754855</c:v>
                </c:pt>
                <c:pt idx="140">
                  <c:v>3.9843071845445053</c:v>
                </c:pt>
                <c:pt idx="141">
                  <c:v>4.7365282786268921</c:v>
                </c:pt>
                <c:pt idx="142">
                  <c:v>3.8633691103836583</c:v>
                </c:pt>
                <c:pt idx="143">
                  <c:v>3.5479307002592719</c:v>
                </c:pt>
                <c:pt idx="144">
                  <c:v>3.9328338068286541</c:v>
                </c:pt>
                <c:pt idx="145">
                  <c:v>3.2665445953040262</c:v>
                </c:pt>
                <c:pt idx="146">
                  <c:v>1.7401733170635794</c:v>
                </c:pt>
                <c:pt idx="147">
                  <c:v>3.4271492211551902</c:v>
                </c:pt>
                <c:pt idx="148">
                  <c:v>3.9893680910130485</c:v>
                </c:pt>
                <c:pt idx="149">
                  <c:v>3.2515719865616575</c:v>
                </c:pt>
                <c:pt idx="150">
                  <c:v>1.2696946471740205</c:v>
                </c:pt>
                <c:pt idx="151">
                  <c:v>3.3083902631905886</c:v>
                </c:pt>
                <c:pt idx="152">
                  <c:v>3.4120165863244551</c:v>
                </c:pt>
                <c:pt idx="153">
                  <c:v>1.8639448238528757</c:v>
                </c:pt>
                <c:pt idx="154">
                  <c:v>2.9543352141369752</c:v>
                </c:pt>
                <c:pt idx="155">
                  <c:v>4.6355295040984714</c:v>
                </c:pt>
                <c:pt idx="156" formatCode="#,##0.00_-;[Red]\-#,##0.00_-;&quot;-&quot;?_-;_-@_-">
                  <c:v>2.891276311734913</c:v>
                </c:pt>
                <c:pt idx="157" formatCode="#,##0.00_-;[Red]\-#,##0.00_-;&quot;-&quot;?_-;_-@_-">
                  <c:v>2.8521973388334629</c:v>
                </c:pt>
                <c:pt idx="158" formatCode="#,##0.00_-;[Red]\-#,##0.00_-;&quot;-&quot;?_-;_-@_-">
                  <c:v>3.8856967656608816</c:v>
                </c:pt>
                <c:pt idx="159" formatCode="#,##0.00_-;[Red]\-#,##0.00_-;&quot;-&quot;?_-;_-@_-">
                  <c:v>1.7384948782912772</c:v>
                </c:pt>
                <c:pt idx="160" formatCode="#,##0.00_-;[Red]\-#,##0.00_-;&quot;-&quot;?_-;_-@_-">
                  <c:v>2.1624579698168418</c:v>
                </c:pt>
                <c:pt idx="161" formatCode="#,##0.00_-;[Red]\-#,##0.00_-;&quot;-&quot;?_-;_-@_-">
                  <c:v>2.7990715712963947</c:v>
                </c:pt>
                <c:pt idx="162" formatCode="#,##0.00_-;[Red]\-#,##0.00_-;&quot;-&quot;?_-;_-@_-">
                  <c:v>3.500180516907875</c:v>
                </c:pt>
                <c:pt idx="163" formatCode="#,##0.00_-;[Red]\-#,##0.00_-;&quot;-&quot;?_-;_-@_-">
                  <c:v>2.3584837767945714</c:v>
                </c:pt>
                <c:pt idx="164" formatCode="#,##0.00_-;[Red]\-#,##0.00_-;&quot;-&quot;?_-;_-@_-">
                  <c:v>2.3099961066538128</c:v>
                </c:pt>
                <c:pt idx="165" formatCode="#,##0.00_-;[Red]\-#,##0.00_-;&quot;-&quot;?_-;_-@_-">
                  <c:v>3.7111973841048211</c:v>
                </c:pt>
                <c:pt idx="166" formatCode="#,##0.00_-;[Red]\-#,##0.00_-;&quot;-&quot;?_-;_-@_-">
                  <c:v>2.3557474887898451</c:v>
                </c:pt>
                <c:pt idx="167" formatCode="#,##0.00_-;[Red]\-#,##0.00_-;&quot;-&quot;?_-;_-@_-">
                  <c:v>2.6024880831659374</c:v>
                </c:pt>
                <c:pt idx="168" formatCode="_-* #,##0.00_-;\-* #,##0.00_-;_-* &quot;-&quot;??_-;_-@_-">
                  <c:v>0.99339444651273823</c:v>
                </c:pt>
                <c:pt idx="169" formatCode="_-* #,##0.00_-;\-* #,##0.00_-;_-* &quot;-&quot;??_-;_-@_-">
                  <c:v>2.686551363063046</c:v>
                </c:pt>
                <c:pt idx="170" formatCode="_-* #,##0.00_-;\-* #,##0.00_-;_-* &quot;-&quot;??_-;_-@_-">
                  <c:v>1.7822514478604603</c:v>
                </c:pt>
                <c:pt idx="171" formatCode="_-* #,##0.00_-;\-* #,##0.00_-;_-* &quot;-&quot;??_-;_-@_-">
                  <c:v>3.6077186453311754</c:v>
                </c:pt>
                <c:pt idx="172" formatCode="_-* #,##0.00_-;\-* #,##0.00_-;_-* &quot;-&quot;??_-;_-@_-">
                  <c:v>3.8148012050527598</c:v>
                </c:pt>
                <c:pt idx="173" formatCode="_-* #,##0.00_-;\-* #,##0.00_-;_-* &quot;-&quot;??_-;_-@_-">
                  <c:v>3.3329353202607308</c:v>
                </c:pt>
                <c:pt idx="174" formatCode="_-* #,##0.00_-;\-* #,##0.00_-;_-* &quot;-&quot;??_-;_-@_-">
                  <c:v>3.5371397616197271</c:v>
                </c:pt>
                <c:pt idx="175" formatCode="_-* #,##0.00_-;\-* #,##0.00_-;_-* &quot;-&quot;??_-;_-@_-">
                  <c:v>3.7829018101185312</c:v>
                </c:pt>
                <c:pt idx="176" formatCode="_-* #,##0.00_-;\-* #,##0.00_-;_-* &quot;-&quot;??_-;_-@_-">
                  <c:v>3.6156207364089568</c:v>
                </c:pt>
                <c:pt idx="177" formatCode="_-* #,##0.00_-;\-* #,##0.00_-;_-* &quot;-&quot;??_-;_-@_-">
                  <c:v>3.9871796180651131</c:v>
                </c:pt>
                <c:pt idx="178" formatCode="_-* #,##0.00_-;\-* #,##0.00_-;_-* &quot;-&quot;??_-;_-@_-">
                  <c:v>3.9259008941109386</c:v>
                </c:pt>
                <c:pt idx="179" formatCode="_-* #,##0.00_-;\-* #,##0.00_-;_-* &quot;-&quot;??_-;_-@_-">
                  <c:v>2.6190933768480278</c:v>
                </c:pt>
                <c:pt idx="180" formatCode="_-* #,##0.00_-;\-* #,##0.00_-;_-* &quot;-&quot;??_-;_-@_-">
                  <c:v>4.1516837911210018</c:v>
                </c:pt>
                <c:pt idx="181" formatCode="_-* #,##0.00_-;\-* #,##0.00_-;_-* &quot;-&quot;??_-;_-@_-">
                  <c:v>2.7944844691892001</c:v>
                </c:pt>
                <c:pt idx="182" formatCode="_-* #,##0.00_-;\-* #,##0.00_-;_-* &quot;-&quot;??_-;_-@_-">
                  <c:v>2.4665208046000799</c:v>
                </c:pt>
                <c:pt idx="183" formatCode="_-* #,##0.00_-;\-* #,##0.00_-;_-* &quot;-&quot;??_-;_-@_-">
                  <c:v>3.0077429610597619</c:v>
                </c:pt>
                <c:pt idx="184" formatCode="_-* #,##0.00_-;\-* #,##0.00_-;_-* &quot;-&quot;??_-;_-@_-">
                  <c:v>3.2281773236465057</c:v>
                </c:pt>
                <c:pt idx="185" formatCode="#,##0.00_-;[Red]\-#,##0.00_-;&quot;-&quot;?_-;_-@_-">
                  <c:v>4.1340291560025122</c:v>
                </c:pt>
                <c:pt idx="186" formatCode="_-* #,##0.00_-;\-* #,##0.00_-;_-* &quot;-&quot;??_-;_-@_-">
                  <c:v>3.8448178828798234</c:v>
                </c:pt>
                <c:pt idx="187" formatCode="_-* #,##0.00_-;\-* #,##0.00_-;_-* &quot;-&quot;??_-;_-@_-">
                  <c:v>3.7596536687394035</c:v>
                </c:pt>
                <c:pt idx="188" formatCode="#,##0.00_-;[Red]\-#,##0.00_-;&quot;-&quot;?_-;_-@_-">
                  <c:v>4.1999522965666074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9119232"/>
        <c:axId val="136377856"/>
      </c:barChart>
      <c:lineChart>
        <c:grouping val="standard"/>
        <c:varyColors val="0"/>
        <c:ser>
          <c:idx val="2"/>
          <c:order val="1"/>
          <c:tx>
            <c:strRef>
              <c:f>'IMAE agregado'!$D$7:$E$7</c:f>
              <c:strCache>
                <c:ptCount val="1"/>
                <c:pt idx="0">
                  <c:v>Serie tendencia-ciclo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'IMAE agregado'!$G$45:$G$237</c:f>
              <c:strCache>
                <c:ptCount val="189"/>
                <c:pt idx="0">
                  <c:v>2004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2005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2006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2007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  <c:pt idx="48">
                  <c:v>2008</c:v>
                </c:pt>
                <c:pt idx="49">
                  <c:v>f</c:v>
                </c:pt>
                <c:pt idx="50">
                  <c:v>m</c:v>
                </c:pt>
                <c:pt idx="51">
                  <c:v>a</c:v>
                </c:pt>
                <c:pt idx="52">
                  <c:v>m</c:v>
                </c:pt>
                <c:pt idx="53">
                  <c:v>j</c:v>
                </c:pt>
                <c:pt idx="54">
                  <c:v>j</c:v>
                </c:pt>
                <c:pt idx="55">
                  <c:v>a</c:v>
                </c:pt>
                <c:pt idx="56">
                  <c:v>s</c:v>
                </c:pt>
                <c:pt idx="57">
                  <c:v>o</c:v>
                </c:pt>
                <c:pt idx="58">
                  <c:v>n</c:v>
                </c:pt>
                <c:pt idx="59">
                  <c:v>d</c:v>
                </c:pt>
                <c:pt idx="60">
                  <c:v>2009</c:v>
                </c:pt>
                <c:pt idx="61">
                  <c:v>f</c:v>
                </c:pt>
                <c:pt idx="62">
                  <c:v>m</c:v>
                </c:pt>
                <c:pt idx="63">
                  <c:v>a</c:v>
                </c:pt>
                <c:pt idx="64">
                  <c:v>m</c:v>
                </c:pt>
                <c:pt idx="65">
                  <c:v>j</c:v>
                </c:pt>
                <c:pt idx="66">
                  <c:v>j</c:v>
                </c:pt>
                <c:pt idx="67">
                  <c:v>a</c:v>
                </c:pt>
                <c:pt idx="68">
                  <c:v>s</c:v>
                </c:pt>
                <c:pt idx="69">
                  <c:v>o</c:v>
                </c:pt>
                <c:pt idx="70">
                  <c:v>n</c:v>
                </c:pt>
                <c:pt idx="71">
                  <c:v>d</c:v>
                </c:pt>
                <c:pt idx="72">
                  <c:v>2010</c:v>
                </c:pt>
                <c:pt idx="73">
                  <c:v>f</c:v>
                </c:pt>
                <c:pt idx="74">
                  <c:v>m</c:v>
                </c:pt>
                <c:pt idx="75">
                  <c:v>a</c:v>
                </c:pt>
                <c:pt idx="76">
                  <c:v>m</c:v>
                </c:pt>
                <c:pt idx="77">
                  <c:v>j</c:v>
                </c:pt>
                <c:pt idx="78">
                  <c:v>j</c:v>
                </c:pt>
                <c:pt idx="79">
                  <c:v>a</c:v>
                </c:pt>
                <c:pt idx="80">
                  <c:v>s</c:v>
                </c:pt>
                <c:pt idx="81">
                  <c:v>o</c:v>
                </c:pt>
                <c:pt idx="82">
                  <c:v>n</c:v>
                </c:pt>
                <c:pt idx="83">
                  <c:v>d</c:v>
                </c:pt>
                <c:pt idx="84">
                  <c:v>2011</c:v>
                </c:pt>
                <c:pt idx="85">
                  <c:v>f</c:v>
                </c:pt>
                <c:pt idx="86">
                  <c:v>m</c:v>
                </c:pt>
                <c:pt idx="87">
                  <c:v>a</c:v>
                </c:pt>
                <c:pt idx="88">
                  <c:v>m</c:v>
                </c:pt>
                <c:pt idx="89">
                  <c:v>j</c:v>
                </c:pt>
                <c:pt idx="90">
                  <c:v>j</c:v>
                </c:pt>
                <c:pt idx="91">
                  <c:v>a</c:v>
                </c:pt>
                <c:pt idx="92">
                  <c:v>s</c:v>
                </c:pt>
                <c:pt idx="93">
                  <c:v>o</c:v>
                </c:pt>
                <c:pt idx="94">
                  <c:v>n</c:v>
                </c:pt>
                <c:pt idx="95">
                  <c:v>d</c:v>
                </c:pt>
                <c:pt idx="96">
                  <c:v>2012</c:v>
                </c:pt>
                <c:pt idx="97">
                  <c:v>f</c:v>
                </c:pt>
                <c:pt idx="98">
                  <c:v>m</c:v>
                </c:pt>
                <c:pt idx="99">
                  <c:v>a</c:v>
                </c:pt>
                <c:pt idx="100">
                  <c:v>m</c:v>
                </c:pt>
                <c:pt idx="101">
                  <c:v>j</c:v>
                </c:pt>
                <c:pt idx="102">
                  <c:v>j</c:v>
                </c:pt>
                <c:pt idx="103">
                  <c:v>a</c:v>
                </c:pt>
                <c:pt idx="104">
                  <c:v>s</c:v>
                </c:pt>
                <c:pt idx="105">
                  <c:v>o</c:v>
                </c:pt>
                <c:pt idx="106">
                  <c:v>n</c:v>
                </c:pt>
                <c:pt idx="107">
                  <c:v>d</c:v>
                </c:pt>
                <c:pt idx="108">
                  <c:v>2013</c:v>
                </c:pt>
                <c:pt idx="109">
                  <c:v>f</c:v>
                </c:pt>
                <c:pt idx="110">
                  <c:v>m</c:v>
                </c:pt>
                <c:pt idx="111">
                  <c:v>a</c:v>
                </c:pt>
                <c:pt idx="112">
                  <c:v>m</c:v>
                </c:pt>
                <c:pt idx="113">
                  <c:v>j</c:v>
                </c:pt>
                <c:pt idx="114">
                  <c:v>j</c:v>
                </c:pt>
                <c:pt idx="115">
                  <c:v>a</c:v>
                </c:pt>
                <c:pt idx="116">
                  <c:v>s</c:v>
                </c:pt>
                <c:pt idx="117">
                  <c:v>o</c:v>
                </c:pt>
                <c:pt idx="118">
                  <c:v>n</c:v>
                </c:pt>
                <c:pt idx="119">
                  <c:v>d</c:v>
                </c:pt>
                <c:pt idx="120">
                  <c:v>2014</c:v>
                </c:pt>
                <c:pt idx="121">
                  <c:v>f</c:v>
                </c:pt>
                <c:pt idx="122">
                  <c:v>m</c:v>
                </c:pt>
                <c:pt idx="123">
                  <c:v>a</c:v>
                </c:pt>
                <c:pt idx="124">
                  <c:v>m</c:v>
                </c:pt>
                <c:pt idx="125">
                  <c:v>j</c:v>
                </c:pt>
                <c:pt idx="126">
                  <c:v>j</c:v>
                </c:pt>
                <c:pt idx="127">
                  <c:v>a</c:v>
                </c:pt>
                <c:pt idx="128">
                  <c:v>s</c:v>
                </c:pt>
                <c:pt idx="129">
                  <c:v>o</c:v>
                </c:pt>
                <c:pt idx="130">
                  <c:v>n</c:v>
                </c:pt>
                <c:pt idx="131">
                  <c:v>d</c:v>
                </c:pt>
                <c:pt idx="132">
                  <c:v>2015</c:v>
                </c:pt>
                <c:pt idx="133">
                  <c:v>f</c:v>
                </c:pt>
                <c:pt idx="134">
                  <c:v>m</c:v>
                </c:pt>
                <c:pt idx="135">
                  <c:v>a</c:v>
                </c:pt>
                <c:pt idx="136">
                  <c:v>m</c:v>
                </c:pt>
                <c:pt idx="137">
                  <c:v>j</c:v>
                </c:pt>
                <c:pt idx="138">
                  <c:v>j</c:v>
                </c:pt>
                <c:pt idx="139">
                  <c:v>a</c:v>
                </c:pt>
                <c:pt idx="140">
                  <c:v>s</c:v>
                </c:pt>
                <c:pt idx="141">
                  <c:v>o</c:v>
                </c:pt>
                <c:pt idx="142">
                  <c:v>n</c:v>
                </c:pt>
                <c:pt idx="143">
                  <c:v>d</c:v>
                </c:pt>
                <c:pt idx="144">
                  <c:v>2016</c:v>
                </c:pt>
                <c:pt idx="145">
                  <c:v>f</c:v>
                </c:pt>
                <c:pt idx="146">
                  <c:v>m</c:v>
                </c:pt>
                <c:pt idx="147">
                  <c:v>a</c:v>
                </c:pt>
                <c:pt idx="148">
                  <c:v>m</c:v>
                </c:pt>
                <c:pt idx="149">
                  <c:v>j</c:v>
                </c:pt>
                <c:pt idx="150">
                  <c:v>j</c:v>
                </c:pt>
                <c:pt idx="151">
                  <c:v>a</c:v>
                </c:pt>
                <c:pt idx="152">
                  <c:v>s</c:v>
                </c:pt>
                <c:pt idx="153">
                  <c:v>o</c:v>
                </c:pt>
                <c:pt idx="154">
                  <c:v>n</c:v>
                </c:pt>
                <c:pt idx="155">
                  <c:v>d</c:v>
                </c:pt>
                <c:pt idx="156">
                  <c:v>2017</c:v>
                </c:pt>
                <c:pt idx="157">
                  <c:v>f</c:v>
                </c:pt>
                <c:pt idx="158">
                  <c:v>m</c:v>
                </c:pt>
                <c:pt idx="159">
                  <c:v>a</c:v>
                </c:pt>
                <c:pt idx="160">
                  <c:v>m</c:v>
                </c:pt>
                <c:pt idx="161">
                  <c:v>j</c:v>
                </c:pt>
                <c:pt idx="162">
                  <c:v>j</c:v>
                </c:pt>
                <c:pt idx="163">
                  <c:v>a</c:v>
                </c:pt>
                <c:pt idx="164">
                  <c:v>s</c:v>
                </c:pt>
                <c:pt idx="165">
                  <c:v>o</c:v>
                </c:pt>
                <c:pt idx="166">
                  <c:v>n</c:v>
                </c:pt>
                <c:pt idx="167">
                  <c:v>d</c:v>
                </c:pt>
                <c:pt idx="168">
                  <c:v>2018</c:v>
                </c:pt>
                <c:pt idx="169">
                  <c:v>f</c:v>
                </c:pt>
                <c:pt idx="170">
                  <c:v>m</c:v>
                </c:pt>
                <c:pt idx="171">
                  <c:v>a</c:v>
                </c:pt>
                <c:pt idx="172">
                  <c:v>m</c:v>
                </c:pt>
                <c:pt idx="173">
                  <c:v>j</c:v>
                </c:pt>
                <c:pt idx="174">
                  <c:v>j</c:v>
                </c:pt>
                <c:pt idx="175">
                  <c:v>a</c:v>
                </c:pt>
                <c:pt idx="176">
                  <c:v>s</c:v>
                </c:pt>
                <c:pt idx="177">
                  <c:v>o</c:v>
                </c:pt>
                <c:pt idx="178">
                  <c:v>n</c:v>
                </c:pt>
                <c:pt idx="179">
                  <c:v>d</c:v>
                </c:pt>
                <c:pt idx="180">
                  <c:v>2019</c:v>
                </c:pt>
                <c:pt idx="181">
                  <c:v>f</c:v>
                </c:pt>
                <c:pt idx="182">
                  <c:v>m</c:v>
                </c:pt>
                <c:pt idx="183">
                  <c:v>a</c:v>
                </c:pt>
                <c:pt idx="184">
                  <c:v>m</c:v>
                </c:pt>
                <c:pt idx="185">
                  <c:v>j</c:v>
                </c:pt>
                <c:pt idx="186">
                  <c:v>j</c:v>
                </c:pt>
                <c:pt idx="187">
                  <c:v>a</c:v>
                </c:pt>
                <c:pt idx="188">
                  <c:v>s</c:v>
                </c:pt>
              </c:strCache>
            </c:strRef>
          </c:cat>
          <c:val>
            <c:numRef>
              <c:f>'IMAE agregado'!$E$45:$E$237</c:f>
              <c:numCache>
                <c:formatCode>#,##0.0_-;[Red]\-#,##0.0_-;"-"?_-;_-@_-</c:formatCode>
                <c:ptCount val="190"/>
                <c:pt idx="0">
                  <c:v>1.8344373649725014</c:v>
                </c:pt>
                <c:pt idx="1">
                  <c:v>1.9441047580938999</c:v>
                </c:pt>
                <c:pt idx="2">
                  <c:v>2.1287983952024092</c:v>
                </c:pt>
                <c:pt idx="3">
                  <c:v>2.3708705960300307</c:v>
                </c:pt>
                <c:pt idx="4">
                  <c:v>2.7005059058414389</c:v>
                </c:pt>
                <c:pt idx="5">
                  <c:v>3.0268370576274464</c:v>
                </c:pt>
                <c:pt idx="6">
                  <c:v>3.3017334176603299</c:v>
                </c:pt>
                <c:pt idx="7">
                  <c:v>3.4946323910707093</c:v>
                </c:pt>
                <c:pt idx="8">
                  <c:v>3.5172330786535468</c:v>
                </c:pt>
                <c:pt idx="9">
                  <c:v>3.4313266602382271</c:v>
                </c:pt>
                <c:pt idx="10">
                  <c:v>3.381733579961633</c:v>
                </c:pt>
                <c:pt idx="11">
                  <c:v>3.5001784565730816</c:v>
                </c:pt>
                <c:pt idx="12">
                  <c:v>3.815377261916268</c:v>
                </c:pt>
                <c:pt idx="13">
                  <c:v>4.1978980647258766</c:v>
                </c:pt>
                <c:pt idx="14">
                  <c:v>4.4888802213762062</c:v>
                </c:pt>
                <c:pt idx="15">
                  <c:v>4.5847420543158108</c:v>
                </c:pt>
                <c:pt idx="16">
                  <c:v>4.3920388163426907</c:v>
                </c:pt>
                <c:pt idx="17">
                  <c:v>3.8872061036196754</c:v>
                </c:pt>
                <c:pt idx="18">
                  <c:v>3.2190804733646274</c:v>
                </c:pt>
                <c:pt idx="19">
                  <c:v>2.6615087405915716</c:v>
                </c:pt>
                <c:pt idx="20">
                  <c:v>2.4512039694570831</c:v>
                </c:pt>
                <c:pt idx="21">
                  <c:v>2.630611031550572</c:v>
                </c:pt>
                <c:pt idx="22">
                  <c:v>3.0636940975375495</c:v>
                </c:pt>
                <c:pt idx="23">
                  <c:v>3.5204216902880745</c:v>
                </c:pt>
                <c:pt idx="24">
                  <c:v>3.7651893471351201</c:v>
                </c:pt>
                <c:pt idx="25">
                  <c:v>3.8002773203506024</c:v>
                </c:pt>
                <c:pt idx="26">
                  <c:v>3.68768565165621</c:v>
                </c:pt>
                <c:pt idx="27">
                  <c:v>3.602749022779264</c:v>
                </c:pt>
                <c:pt idx="28">
                  <c:v>3.7881147958800767</c:v>
                </c:pt>
                <c:pt idx="29">
                  <c:v>4.4288260491454139</c:v>
                </c:pt>
                <c:pt idx="30">
                  <c:v>5.3851413965554116</c:v>
                </c:pt>
                <c:pt idx="31">
                  <c:v>6.3110687021979146</c:v>
                </c:pt>
                <c:pt idx="32">
                  <c:v>6.9625273339012779</c:v>
                </c:pt>
                <c:pt idx="33">
                  <c:v>7.3043447255178364</c:v>
                </c:pt>
                <c:pt idx="34">
                  <c:v>7.3822038191164125</c:v>
                </c:pt>
                <c:pt idx="35">
                  <c:v>7.3369243502097135</c:v>
                </c:pt>
                <c:pt idx="36">
                  <c:v>7.2979508907542225</c:v>
                </c:pt>
                <c:pt idx="37">
                  <c:v>7.3079565664558856</c:v>
                </c:pt>
                <c:pt idx="38">
                  <c:v>7.416897015064734</c:v>
                </c:pt>
                <c:pt idx="39">
                  <c:v>7.560419723345575</c:v>
                </c:pt>
                <c:pt idx="40">
                  <c:v>7.5186639527415622</c:v>
                </c:pt>
                <c:pt idx="41">
                  <c:v>7.2179683343080825</c:v>
                </c:pt>
                <c:pt idx="42">
                  <c:v>6.7326239744880354</c:v>
                </c:pt>
                <c:pt idx="43">
                  <c:v>6.2102585440382683</c:v>
                </c:pt>
                <c:pt idx="44">
                  <c:v>5.7009645104742361</c:v>
                </c:pt>
                <c:pt idx="45">
                  <c:v>5.1359295210291407</c:v>
                </c:pt>
                <c:pt idx="46">
                  <c:v>4.5909029317577961</c:v>
                </c:pt>
                <c:pt idx="47">
                  <c:v>4.1927499423303658</c:v>
                </c:pt>
                <c:pt idx="48">
                  <c:v>4.0178111829686713</c:v>
                </c:pt>
                <c:pt idx="49">
                  <c:v>3.9965057044000645</c:v>
                </c:pt>
                <c:pt idx="50">
                  <c:v>4.0284822504987403</c:v>
                </c:pt>
                <c:pt idx="51">
                  <c:v>4.0321506273258763</c:v>
                </c:pt>
                <c:pt idx="52">
                  <c:v>3.9851570205070317</c:v>
                </c:pt>
                <c:pt idx="53">
                  <c:v>3.8045806597927907</c:v>
                </c:pt>
                <c:pt idx="54">
                  <c:v>3.4814970853237241</c:v>
                </c:pt>
                <c:pt idx="55">
                  <c:v>3.0700045796209707</c:v>
                </c:pt>
                <c:pt idx="56">
                  <c:v>2.5879672615617579</c:v>
                </c:pt>
                <c:pt idx="57">
                  <c:v>2.0755271788897858</c:v>
                </c:pt>
                <c:pt idx="58">
                  <c:v>1.5082957777514707</c:v>
                </c:pt>
                <c:pt idx="59">
                  <c:v>0.8320104889002522</c:v>
                </c:pt>
                <c:pt idx="60">
                  <c:v>9.0774848958005805E-2</c:v>
                </c:pt>
                <c:pt idx="61">
                  <c:v>-0.57334940946121549</c:v>
                </c:pt>
                <c:pt idx="62">
                  <c:v>-1.0045361709638456</c:v>
                </c:pt>
                <c:pt idx="63">
                  <c:v>-1.137161932824398</c:v>
                </c:pt>
                <c:pt idx="64">
                  <c:v>-0.90512033543561188</c:v>
                </c:pt>
                <c:pt idx="65">
                  <c:v>-0.38718689674266216</c:v>
                </c:pt>
                <c:pt idx="66">
                  <c:v>0.29740779306659704</c:v>
                </c:pt>
                <c:pt idx="67">
                  <c:v>1.0260454021653089</c:v>
                </c:pt>
                <c:pt idx="68">
                  <c:v>1.6985576427575211</c:v>
                </c:pt>
                <c:pt idx="69">
                  <c:v>2.2882075737809373</c:v>
                </c:pt>
                <c:pt idx="70">
                  <c:v>2.7495507434665427</c:v>
                </c:pt>
                <c:pt idx="71">
                  <c:v>3.0722067216564284</c:v>
                </c:pt>
                <c:pt idx="72">
                  <c:v>3.3380260876638204</c:v>
                </c:pt>
                <c:pt idx="73">
                  <c:v>3.5698281627103654</c:v>
                </c:pt>
                <c:pt idx="74">
                  <c:v>3.6419773885087494</c:v>
                </c:pt>
                <c:pt idx="75">
                  <c:v>3.481460234376982</c:v>
                </c:pt>
                <c:pt idx="76">
                  <c:v>3.0762872563433916</c:v>
                </c:pt>
                <c:pt idx="77">
                  <c:v>2.5390119554585624</c:v>
                </c:pt>
                <c:pt idx="78">
                  <c:v>2.0513369382685482</c:v>
                </c:pt>
                <c:pt idx="79">
                  <c:v>1.7487017553310409</c:v>
                </c:pt>
                <c:pt idx="80">
                  <c:v>1.8146631470648202</c:v>
                </c:pt>
                <c:pt idx="81">
                  <c:v>2.2270016739732341</c:v>
                </c:pt>
                <c:pt idx="82">
                  <c:v>2.8641314690413253</c:v>
                </c:pt>
                <c:pt idx="83">
                  <c:v>3.5491389352014977</c:v>
                </c:pt>
                <c:pt idx="84">
                  <c:v>4.0211550216597374</c:v>
                </c:pt>
                <c:pt idx="85">
                  <c:v>4.1884661290873595</c:v>
                </c:pt>
                <c:pt idx="86">
                  <c:v>4.1901678858224329</c:v>
                </c:pt>
                <c:pt idx="87">
                  <c:v>4.2081836497959841</c:v>
                </c:pt>
                <c:pt idx="88">
                  <c:v>4.3123988652333622</c:v>
                </c:pt>
                <c:pt idx="89">
                  <c:v>4.5415360609333248</c:v>
                </c:pt>
                <c:pt idx="90">
                  <c:v>4.7915623096382802</c:v>
                </c:pt>
                <c:pt idx="91">
                  <c:v>4.888171460468385</c:v>
                </c:pt>
                <c:pt idx="92">
                  <c:v>4.6731430480768381</c:v>
                </c:pt>
                <c:pt idx="93">
                  <c:v>4.1840737794808263</c:v>
                </c:pt>
                <c:pt idx="94">
                  <c:v>3.59375003703299</c:v>
                </c:pt>
                <c:pt idx="95">
                  <c:v>3.104905887146586</c:v>
                </c:pt>
                <c:pt idx="96">
                  <c:v>2.8696196998585464</c:v>
                </c:pt>
                <c:pt idx="97">
                  <c:v>2.8833734443059882</c:v>
                </c:pt>
                <c:pt idx="98">
                  <c:v>3.0112407105555832</c:v>
                </c:pt>
                <c:pt idx="99">
                  <c:v>3.0703481600965858</c:v>
                </c:pt>
                <c:pt idx="100">
                  <c:v>3.012366890276283</c:v>
                </c:pt>
                <c:pt idx="101">
                  <c:v>2.8521290486578863</c:v>
                </c:pt>
                <c:pt idx="102">
                  <c:v>2.6671187025217478</c:v>
                </c:pt>
                <c:pt idx="103">
                  <c:v>2.6168505893505056</c:v>
                </c:pt>
                <c:pt idx="104">
                  <c:v>2.7627744827033212</c:v>
                </c:pt>
                <c:pt idx="105">
                  <c:v>3.0312287998647918</c:v>
                </c:pt>
                <c:pt idx="106">
                  <c:v>3.3298614552904127</c:v>
                </c:pt>
                <c:pt idx="107">
                  <c:v>3.5864940984910731</c:v>
                </c:pt>
                <c:pt idx="108">
                  <c:v>3.7304694804029168</c:v>
                </c:pt>
                <c:pt idx="109">
                  <c:v>3.7629310710522503</c:v>
                </c:pt>
                <c:pt idx="110">
                  <c:v>3.7285724178339592</c:v>
                </c:pt>
                <c:pt idx="111">
                  <c:v>3.7249568222518263</c:v>
                </c:pt>
                <c:pt idx="112">
                  <c:v>3.7413091704514727</c:v>
                </c:pt>
                <c:pt idx="113">
                  <c:v>3.7559565829674852</c:v>
                </c:pt>
                <c:pt idx="114">
                  <c:v>3.7687071585592662</c:v>
                </c:pt>
                <c:pt idx="115">
                  <c:v>3.7136624223420398</c:v>
                </c:pt>
                <c:pt idx="116">
                  <c:v>3.5564668893551357</c:v>
                </c:pt>
                <c:pt idx="117">
                  <c:v>3.3579986375225133</c:v>
                </c:pt>
                <c:pt idx="118">
                  <c:v>3.1827841471716312</c:v>
                </c:pt>
                <c:pt idx="119">
                  <c:v>3.0756387876293303</c:v>
                </c:pt>
                <c:pt idx="120">
                  <c:v>3.1248278923236938</c:v>
                </c:pt>
                <c:pt idx="121">
                  <c:v>3.366081512300795</c:v>
                </c:pt>
                <c:pt idx="122">
                  <c:v>3.7569032626993675</c:v>
                </c:pt>
                <c:pt idx="123">
                  <c:v>4.1722086070286224</c:v>
                </c:pt>
                <c:pt idx="124">
                  <c:v>4.5138683245998124</c:v>
                </c:pt>
                <c:pt idx="125">
                  <c:v>4.7151537556333096</c:v>
                </c:pt>
                <c:pt idx="126">
                  <c:v>4.7223460297626474</c:v>
                </c:pt>
                <c:pt idx="127">
                  <c:v>4.6144407686990832</c:v>
                </c:pt>
                <c:pt idx="128">
                  <c:v>4.519883900512454</c:v>
                </c:pt>
                <c:pt idx="129">
                  <c:v>4.5326470546779518</c:v>
                </c:pt>
                <c:pt idx="130">
                  <c:v>4.6581887036332859</c:v>
                </c:pt>
                <c:pt idx="131">
                  <c:v>4.8489864227829287</c:v>
                </c:pt>
                <c:pt idx="132">
                  <c:v>4.9699239592044648</c:v>
                </c:pt>
                <c:pt idx="133">
                  <c:v>4.9275045096661074</c:v>
                </c:pt>
                <c:pt idx="134">
                  <c:v>4.7194240847819202</c:v>
                </c:pt>
                <c:pt idx="135">
                  <c:v>4.447269152196526</c:v>
                </c:pt>
                <c:pt idx="136">
                  <c:v>4.2172727616029562</c:v>
                </c:pt>
                <c:pt idx="137">
                  <c:v>4.0885145955800368</c:v>
                </c:pt>
                <c:pt idx="138">
                  <c:v>4.0765715479822831</c:v>
                </c:pt>
                <c:pt idx="139">
                  <c:v>4.1187274950367652</c:v>
                </c:pt>
                <c:pt idx="140">
                  <c:v>4.0980479704074924</c:v>
                </c:pt>
                <c:pt idx="141">
                  <c:v>3.9289164462040986</c:v>
                </c:pt>
                <c:pt idx="142">
                  <c:v>3.6195331017063097</c:v>
                </c:pt>
                <c:pt idx="143">
                  <c:v>3.236454325207518</c:v>
                </c:pt>
                <c:pt idx="144">
                  <c:v>2.8925284140482574</c:v>
                </c:pt>
                <c:pt idx="145">
                  <c:v>2.6545912943344092</c:v>
                </c:pt>
                <c:pt idx="146">
                  <c:v>2.550165174488626</c:v>
                </c:pt>
                <c:pt idx="147">
                  <c:v>2.5616943584740852</c:v>
                </c:pt>
                <c:pt idx="148">
                  <c:v>2.6460119021154469</c:v>
                </c:pt>
                <c:pt idx="149">
                  <c:v>2.7352017099003092</c:v>
                </c:pt>
                <c:pt idx="150">
                  <c:v>2.7821541748793237</c:v>
                </c:pt>
                <c:pt idx="151">
                  <c:v>2.8164118951354169</c:v>
                </c:pt>
                <c:pt idx="152">
                  <c:v>2.9075276354201094</c:v>
                </c:pt>
                <c:pt idx="153">
                  <c:v>3.0900633772239132</c:v>
                </c:pt>
                <c:pt idx="154">
                  <c:v>3.3281757303754489</c:v>
                </c:pt>
                <c:pt idx="155">
                  <c:v>3.5337976939497224</c:v>
                </c:pt>
                <c:pt idx="156" formatCode="#,##0.00_-;[Red]\-#,##0.00_-;&quot;-&quot;?_-;_-@_-">
                  <c:v>3.626324503766071</c:v>
                </c:pt>
                <c:pt idx="157" formatCode="#,##0.00_-;[Red]\-#,##0.00_-;&quot;-&quot;?_-;_-@_-">
                  <c:v>3.5768610608652978</c:v>
                </c:pt>
                <c:pt idx="158" formatCode="#,##0.00_-;[Red]\-#,##0.00_-;&quot;-&quot;?_-;_-@_-">
                  <c:v>3.3876906797686956</c:v>
                </c:pt>
                <c:pt idx="159" formatCode="#,##0.00_-;[Red]\-#,##0.00_-;&quot;-&quot;?_-;_-@_-">
                  <c:v>3.0892667772641573</c:v>
                </c:pt>
                <c:pt idx="160" formatCode="#,##0.00_-;[Red]\-#,##0.00_-;&quot;-&quot;?_-;_-@_-">
                  <c:v>2.7974652416840939</c:v>
                </c:pt>
                <c:pt idx="161" formatCode="#,##0.00_-;[Red]\-#,##0.00_-;&quot;-&quot;?_-;_-@_-">
                  <c:v>2.5939094117430699</c:v>
                </c:pt>
                <c:pt idx="162" formatCode="#,##0.00_-;[Red]\-#,##0.00_-;&quot;-&quot;?_-;_-@_-">
                  <c:v>2.5286550281999922</c:v>
                </c:pt>
                <c:pt idx="163" formatCode="#,##0.00_-;[Red]\-#,##0.00_-;&quot;-&quot;?_-;_-@_-">
                  <c:v>2.5503572742186407</c:v>
                </c:pt>
                <c:pt idx="164" formatCode="#,##0.00_-;[Red]\-#,##0.00_-;&quot;-&quot;?_-;_-@_-">
                  <c:v>2.589277720226832</c:v>
                </c:pt>
                <c:pt idx="165" formatCode="#,##0.00_-;[Red]\-#,##0.00_-;&quot;-&quot;?_-;_-@_-">
                  <c:v>2.6137805204709679</c:v>
                </c:pt>
                <c:pt idx="166" formatCode="#,##0.00_-;[Red]\-#,##0.00_-;&quot;-&quot;?_-;_-@_-">
                  <c:v>2.6053400592005289</c:v>
                </c:pt>
                <c:pt idx="167" formatCode="#,##0.00_-;[Red]\-#,##0.00_-;&quot;-&quot;?_-;_-@_-">
                  <c:v>2.600171352526786</c:v>
                </c:pt>
                <c:pt idx="168" formatCode="_-* #,##0.00_-;\-* #,##0.00_-;_-* &quot;-&quot;??_-;_-@_-">
                  <c:v>2.6280196838222309</c:v>
                </c:pt>
                <c:pt idx="169" formatCode="_-* #,##0.00_-;\-* #,##0.00_-;_-* &quot;-&quot;??_-;_-@_-">
                  <c:v>2.7194399484607743</c:v>
                </c:pt>
                <c:pt idx="170" formatCode="_-* #,##0.00_-;\-* #,##0.00_-;_-* &quot;-&quot;??_-;_-@_-">
                  <c:v>2.8851723470797168</c:v>
                </c:pt>
                <c:pt idx="171" formatCode="_-* #,##0.00_-;\-* #,##0.00_-;_-* &quot;-&quot;??_-;_-@_-">
                  <c:v>3.111514942364721</c:v>
                </c:pt>
                <c:pt idx="172" formatCode="_-* #,##0.00_-;\-* #,##0.00_-;_-* &quot;-&quot;??_-;_-@_-">
                  <c:v>3.3270873606009843</c:v>
                </c:pt>
                <c:pt idx="173" formatCode="_-* #,##0.00_-;\-* #,##0.00_-;_-* &quot;-&quot;??_-;_-@_-">
                  <c:v>3.5098935766845045</c:v>
                </c:pt>
                <c:pt idx="174" formatCode="_-* #,##0.00_-;\-* #,##0.00_-;_-* &quot;-&quot;??_-;_-@_-">
                  <c:v>3.6575219565102799</c:v>
                </c:pt>
                <c:pt idx="175" formatCode="_-* #,##0.00_-;\-* #,##0.00_-;_-* &quot;-&quot;??_-;_-@_-">
                  <c:v>3.7413072221107058</c:v>
                </c:pt>
                <c:pt idx="176" formatCode="_-* #,##0.00_-;\-* #,##0.00_-;_-* &quot;-&quot;??_-;_-@_-">
                  <c:v>3.751912932749903</c:v>
                </c:pt>
                <c:pt idx="177" formatCode="_-* #,##0.00_-;\-* #,##0.00_-;_-* &quot;-&quot;??_-;_-@_-">
                  <c:v>3.6628629693728101</c:v>
                </c:pt>
                <c:pt idx="178" formatCode="_-* #,##0.00_-;\-* #,##0.00_-;_-* &quot;-&quot;??_-;_-@_-">
                  <c:v>3.5138444369218576</c:v>
                </c:pt>
                <c:pt idx="179" formatCode="_-* #,##0.00_-;\-* #,##0.00_-;_-* &quot;-&quot;??_-;_-@_-">
                  <c:v>3.3258606875082819</c:v>
                </c:pt>
                <c:pt idx="180" formatCode="_-* #,##0.00_-;\-* #,##0.00_-;_-* &quot;-&quot;??_-;_-@_-">
                  <c:v>3.1447231341502828</c:v>
                </c:pt>
                <c:pt idx="181" formatCode="_-* #,##0.00_-;\-* #,##0.00_-;_-* &quot;-&quot;??_-;_-@_-">
                  <c:v>3.030895669886263</c:v>
                </c:pt>
                <c:pt idx="182" formatCode="_-* #,##0.00_-;\-* #,##0.00_-;_-* &quot;-&quot;??_-;_-@_-">
                  <c:v>2.9999459597805185</c:v>
                </c:pt>
                <c:pt idx="183" formatCode="_-* #,##0.00_-;\-* #,##0.00_-;_-* &quot;-&quot;??_-;_-@_-">
                  <c:v>3.0641008265468059</c:v>
                </c:pt>
                <c:pt idx="184" formatCode="_-* #,##0.00_-;\-* #,##0.00_-;_-* &quot;-&quot;??_-;_-@_-">
                  <c:v>3.1822518437051031</c:v>
                </c:pt>
                <c:pt idx="185" formatCode="#,##0.00_-;[Red]\-#,##0.00_-;&quot;-&quot;?_-;_-@_-">
                  <c:v>3.3004632533838389</c:v>
                </c:pt>
                <c:pt idx="186" formatCode="_-* #,##0.00_-;\-* #,##0.00_-;_-* &quot;-&quot;??_-;_-@_-">
                  <c:v>3.3744967006103792</c:v>
                </c:pt>
                <c:pt idx="187" formatCode="_-* #,##0.00_-;\-* #,##0.00_-;_-* &quot;-&quot;??_-;_-@_-">
                  <c:v>3.4180467985414538</c:v>
                </c:pt>
                <c:pt idx="188" formatCode="#,##0.00_-;[Red]\-#,##0.00_-;&quot;-&quot;?_-;_-@_-">
                  <c:v>3.4557769880381386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19232"/>
        <c:axId val="136377856"/>
      </c:lineChart>
      <c:catAx>
        <c:axId val="11911923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Fuente: Banco de Guatemala</a:t>
                </a:r>
              </a:p>
            </c:rich>
          </c:tx>
          <c:layout>
            <c:manualLayout>
              <c:xMode val="edge"/>
              <c:yMode val="edge"/>
              <c:x val="3.6715270046099459E-2"/>
              <c:y val="0.9650496422638269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GT"/>
          </a:p>
        </c:txPr>
        <c:crossAx val="136377856"/>
        <c:crosses val="autoZero"/>
        <c:auto val="1"/>
        <c:lblAlgn val="ctr"/>
        <c:lblOffset val="100"/>
        <c:tickMarkSkip val="12"/>
        <c:noMultiLvlLbl val="0"/>
      </c:catAx>
      <c:valAx>
        <c:axId val="136377856"/>
        <c:scaling>
          <c:orientation val="minMax"/>
        </c:scaling>
        <c:delete val="0"/>
        <c:axPos val="l"/>
        <c:majorGridlines>
          <c:spPr>
            <a:ln w="6350"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Porcentajes</a:t>
                </a:r>
              </a:p>
            </c:rich>
          </c:tx>
          <c:layout>
            <c:manualLayout>
              <c:xMode val="edge"/>
              <c:yMode val="edge"/>
              <c:x val="3.7478705281090291E-2"/>
              <c:y val="9.3810175646714358E-2"/>
            </c:manualLayout>
          </c:layout>
          <c:overlay val="0"/>
        </c:title>
        <c:numFmt formatCode="#,##0.0_-;[Red]\-#,##0.0_-;&quot;-&quot;?_-;_-@_-" sourceLinked="1"/>
        <c:majorTickMark val="out"/>
        <c:minorTickMark val="none"/>
        <c:tickLblPos val="nextTo"/>
        <c:crossAx val="11911923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/>
      <c:overlay val="0"/>
      <c:txPr>
        <a:bodyPr/>
        <a:lstStyle/>
        <a:p>
          <a:pPr>
            <a:defRPr sz="1100"/>
          </a:pPr>
          <a:endParaRPr lang="es-GT"/>
        </a:p>
      </c:txPr>
    </c:legend>
    <c:plotVisOnly val="1"/>
    <c:dispBlanksAs val="gap"/>
    <c:showDLblsOverMax val="0"/>
  </c:chart>
  <c:spPr>
    <a:solidFill>
      <a:schemeClr val="tx2">
        <a:lumMod val="20000"/>
        <a:lumOff val="80000"/>
      </a:schemeClr>
    </a:solidFill>
  </c:spPr>
  <c:txPr>
    <a:bodyPr/>
    <a:lstStyle/>
    <a:p>
      <a:pPr>
        <a:defRPr>
          <a:latin typeface="Arial Narrow" pitchFamily="34" charset="0"/>
        </a:defRPr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L" sz="1400"/>
              <a:t>Índice</a:t>
            </a:r>
            <a:r>
              <a:rPr lang="es-CL" sz="1400" baseline="0"/>
              <a:t> Mensual de la Actividad Económica (IMAE) </a:t>
            </a:r>
          </a:p>
          <a:p>
            <a:pPr>
              <a:defRPr sz="1200"/>
            </a:pPr>
            <a:r>
              <a:rPr lang="es-CL" sz="1200"/>
              <a:t>Período</a:t>
            </a:r>
            <a:r>
              <a:rPr lang="es-CL" sz="1200" baseline="0"/>
              <a:t>: Enero 2004 - Septiembre 2019</a:t>
            </a:r>
          </a:p>
          <a:p>
            <a:pPr>
              <a:defRPr sz="1200"/>
            </a:pPr>
            <a:r>
              <a:rPr lang="es-CL" sz="1200" baseline="0"/>
              <a:t>(2004 = 100)</a:t>
            </a:r>
            <a:endParaRPr lang="es-CL" sz="1200"/>
          </a:p>
        </c:rich>
      </c:tx>
      <c:layout>
        <c:manualLayout>
          <c:xMode val="edge"/>
          <c:yMode val="edge"/>
          <c:x val="0.28857460125176659"/>
          <c:y val="5.228758169934640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388060872981831E-2"/>
          <c:y val="0.13764536809947939"/>
          <c:w val="0.94148690582657357"/>
          <c:h val="0.73192169011660424"/>
        </c:manualLayout>
      </c:layout>
      <c:lineChart>
        <c:grouping val="standard"/>
        <c:varyColors val="0"/>
        <c:ser>
          <c:idx val="1"/>
          <c:order val="0"/>
          <c:tx>
            <c:strRef>
              <c:f>'IMAE agregado'!$B$7:$C$7</c:f>
              <c:strCache>
                <c:ptCount val="1"/>
                <c:pt idx="0">
                  <c:v>Serie original</c:v>
                </c:pt>
              </c:strCache>
            </c:strRef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'IMAE agregado'!$G$45:$G$237</c:f>
              <c:strCache>
                <c:ptCount val="189"/>
                <c:pt idx="0">
                  <c:v>2004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2005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2006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2007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  <c:pt idx="48">
                  <c:v>2008</c:v>
                </c:pt>
                <c:pt idx="49">
                  <c:v>f</c:v>
                </c:pt>
                <c:pt idx="50">
                  <c:v>m</c:v>
                </c:pt>
                <c:pt idx="51">
                  <c:v>a</c:v>
                </c:pt>
                <c:pt idx="52">
                  <c:v>m</c:v>
                </c:pt>
                <c:pt idx="53">
                  <c:v>j</c:v>
                </c:pt>
                <c:pt idx="54">
                  <c:v>j</c:v>
                </c:pt>
                <c:pt idx="55">
                  <c:v>a</c:v>
                </c:pt>
                <c:pt idx="56">
                  <c:v>s</c:v>
                </c:pt>
                <c:pt idx="57">
                  <c:v>o</c:v>
                </c:pt>
                <c:pt idx="58">
                  <c:v>n</c:v>
                </c:pt>
                <c:pt idx="59">
                  <c:v>d</c:v>
                </c:pt>
                <c:pt idx="60">
                  <c:v>2009</c:v>
                </c:pt>
                <c:pt idx="61">
                  <c:v>f</c:v>
                </c:pt>
                <c:pt idx="62">
                  <c:v>m</c:v>
                </c:pt>
                <c:pt idx="63">
                  <c:v>a</c:v>
                </c:pt>
                <c:pt idx="64">
                  <c:v>m</c:v>
                </c:pt>
                <c:pt idx="65">
                  <c:v>j</c:v>
                </c:pt>
                <c:pt idx="66">
                  <c:v>j</c:v>
                </c:pt>
                <c:pt idx="67">
                  <c:v>a</c:v>
                </c:pt>
                <c:pt idx="68">
                  <c:v>s</c:v>
                </c:pt>
                <c:pt idx="69">
                  <c:v>o</c:v>
                </c:pt>
                <c:pt idx="70">
                  <c:v>n</c:v>
                </c:pt>
                <c:pt idx="71">
                  <c:v>d</c:v>
                </c:pt>
                <c:pt idx="72">
                  <c:v>2010</c:v>
                </c:pt>
                <c:pt idx="73">
                  <c:v>f</c:v>
                </c:pt>
                <c:pt idx="74">
                  <c:v>m</c:v>
                </c:pt>
                <c:pt idx="75">
                  <c:v>a</c:v>
                </c:pt>
                <c:pt idx="76">
                  <c:v>m</c:v>
                </c:pt>
                <c:pt idx="77">
                  <c:v>j</c:v>
                </c:pt>
                <c:pt idx="78">
                  <c:v>j</c:v>
                </c:pt>
                <c:pt idx="79">
                  <c:v>a</c:v>
                </c:pt>
                <c:pt idx="80">
                  <c:v>s</c:v>
                </c:pt>
                <c:pt idx="81">
                  <c:v>o</c:v>
                </c:pt>
                <c:pt idx="82">
                  <c:v>n</c:v>
                </c:pt>
                <c:pt idx="83">
                  <c:v>d</c:v>
                </c:pt>
                <c:pt idx="84">
                  <c:v>2011</c:v>
                </c:pt>
                <c:pt idx="85">
                  <c:v>f</c:v>
                </c:pt>
                <c:pt idx="86">
                  <c:v>m</c:v>
                </c:pt>
                <c:pt idx="87">
                  <c:v>a</c:v>
                </c:pt>
                <c:pt idx="88">
                  <c:v>m</c:v>
                </c:pt>
                <c:pt idx="89">
                  <c:v>j</c:v>
                </c:pt>
                <c:pt idx="90">
                  <c:v>j</c:v>
                </c:pt>
                <c:pt idx="91">
                  <c:v>a</c:v>
                </c:pt>
                <c:pt idx="92">
                  <c:v>s</c:v>
                </c:pt>
                <c:pt idx="93">
                  <c:v>o</c:v>
                </c:pt>
                <c:pt idx="94">
                  <c:v>n</c:v>
                </c:pt>
                <c:pt idx="95">
                  <c:v>d</c:v>
                </c:pt>
                <c:pt idx="96">
                  <c:v>2012</c:v>
                </c:pt>
                <c:pt idx="97">
                  <c:v>f</c:v>
                </c:pt>
                <c:pt idx="98">
                  <c:v>m</c:v>
                </c:pt>
                <c:pt idx="99">
                  <c:v>a</c:v>
                </c:pt>
                <c:pt idx="100">
                  <c:v>m</c:v>
                </c:pt>
                <c:pt idx="101">
                  <c:v>j</c:v>
                </c:pt>
                <c:pt idx="102">
                  <c:v>j</c:v>
                </c:pt>
                <c:pt idx="103">
                  <c:v>a</c:v>
                </c:pt>
                <c:pt idx="104">
                  <c:v>s</c:v>
                </c:pt>
                <c:pt idx="105">
                  <c:v>o</c:v>
                </c:pt>
                <c:pt idx="106">
                  <c:v>n</c:v>
                </c:pt>
                <c:pt idx="107">
                  <c:v>d</c:v>
                </c:pt>
                <c:pt idx="108">
                  <c:v>2013</c:v>
                </c:pt>
                <c:pt idx="109">
                  <c:v>f</c:v>
                </c:pt>
                <c:pt idx="110">
                  <c:v>m</c:v>
                </c:pt>
                <c:pt idx="111">
                  <c:v>a</c:v>
                </c:pt>
                <c:pt idx="112">
                  <c:v>m</c:v>
                </c:pt>
                <c:pt idx="113">
                  <c:v>j</c:v>
                </c:pt>
                <c:pt idx="114">
                  <c:v>j</c:v>
                </c:pt>
                <c:pt idx="115">
                  <c:v>a</c:v>
                </c:pt>
                <c:pt idx="116">
                  <c:v>s</c:v>
                </c:pt>
                <c:pt idx="117">
                  <c:v>o</c:v>
                </c:pt>
                <c:pt idx="118">
                  <c:v>n</c:v>
                </c:pt>
                <c:pt idx="119">
                  <c:v>d</c:v>
                </c:pt>
                <c:pt idx="120">
                  <c:v>2014</c:v>
                </c:pt>
                <c:pt idx="121">
                  <c:v>f</c:v>
                </c:pt>
                <c:pt idx="122">
                  <c:v>m</c:v>
                </c:pt>
                <c:pt idx="123">
                  <c:v>a</c:v>
                </c:pt>
                <c:pt idx="124">
                  <c:v>m</c:v>
                </c:pt>
                <c:pt idx="125">
                  <c:v>j</c:v>
                </c:pt>
                <c:pt idx="126">
                  <c:v>j</c:v>
                </c:pt>
                <c:pt idx="127">
                  <c:v>a</c:v>
                </c:pt>
                <c:pt idx="128">
                  <c:v>s</c:v>
                </c:pt>
                <c:pt idx="129">
                  <c:v>o</c:v>
                </c:pt>
                <c:pt idx="130">
                  <c:v>n</c:v>
                </c:pt>
                <c:pt idx="131">
                  <c:v>d</c:v>
                </c:pt>
                <c:pt idx="132">
                  <c:v>2015</c:v>
                </c:pt>
                <c:pt idx="133">
                  <c:v>f</c:v>
                </c:pt>
                <c:pt idx="134">
                  <c:v>m</c:v>
                </c:pt>
                <c:pt idx="135">
                  <c:v>a</c:v>
                </c:pt>
                <c:pt idx="136">
                  <c:v>m</c:v>
                </c:pt>
                <c:pt idx="137">
                  <c:v>j</c:v>
                </c:pt>
                <c:pt idx="138">
                  <c:v>j</c:v>
                </c:pt>
                <c:pt idx="139">
                  <c:v>a</c:v>
                </c:pt>
                <c:pt idx="140">
                  <c:v>s</c:v>
                </c:pt>
                <c:pt idx="141">
                  <c:v>o</c:v>
                </c:pt>
                <c:pt idx="142">
                  <c:v>n</c:v>
                </c:pt>
                <c:pt idx="143">
                  <c:v>d</c:v>
                </c:pt>
                <c:pt idx="144">
                  <c:v>2016</c:v>
                </c:pt>
                <c:pt idx="145">
                  <c:v>f</c:v>
                </c:pt>
                <c:pt idx="146">
                  <c:v>m</c:v>
                </c:pt>
                <c:pt idx="147">
                  <c:v>a</c:v>
                </c:pt>
                <c:pt idx="148">
                  <c:v>m</c:v>
                </c:pt>
                <c:pt idx="149">
                  <c:v>j</c:v>
                </c:pt>
                <c:pt idx="150">
                  <c:v>j</c:v>
                </c:pt>
                <c:pt idx="151">
                  <c:v>a</c:v>
                </c:pt>
                <c:pt idx="152">
                  <c:v>s</c:v>
                </c:pt>
                <c:pt idx="153">
                  <c:v>o</c:v>
                </c:pt>
                <c:pt idx="154">
                  <c:v>n</c:v>
                </c:pt>
                <c:pt idx="155">
                  <c:v>d</c:v>
                </c:pt>
                <c:pt idx="156">
                  <c:v>2017</c:v>
                </c:pt>
                <c:pt idx="157">
                  <c:v>f</c:v>
                </c:pt>
                <c:pt idx="158">
                  <c:v>m</c:v>
                </c:pt>
                <c:pt idx="159">
                  <c:v>a</c:v>
                </c:pt>
                <c:pt idx="160">
                  <c:v>m</c:v>
                </c:pt>
                <c:pt idx="161">
                  <c:v>j</c:v>
                </c:pt>
                <c:pt idx="162">
                  <c:v>j</c:v>
                </c:pt>
                <c:pt idx="163">
                  <c:v>a</c:v>
                </c:pt>
                <c:pt idx="164">
                  <c:v>s</c:v>
                </c:pt>
                <c:pt idx="165">
                  <c:v>o</c:v>
                </c:pt>
                <c:pt idx="166">
                  <c:v>n</c:v>
                </c:pt>
                <c:pt idx="167">
                  <c:v>d</c:v>
                </c:pt>
                <c:pt idx="168">
                  <c:v>2018</c:v>
                </c:pt>
                <c:pt idx="169">
                  <c:v>f</c:v>
                </c:pt>
                <c:pt idx="170">
                  <c:v>m</c:v>
                </c:pt>
                <c:pt idx="171">
                  <c:v>a</c:v>
                </c:pt>
                <c:pt idx="172">
                  <c:v>m</c:v>
                </c:pt>
                <c:pt idx="173">
                  <c:v>j</c:v>
                </c:pt>
                <c:pt idx="174">
                  <c:v>j</c:v>
                </c:pt>
                <c:pt idx="175">
                  <c:v>a</c:v>
                </c:pt>
                <c:pt idx="176">
                  <c:v>s</c:v>
                </c:pt>
                <c:pt idx="177">
                  <c:v>o</c:v>
                </c:pt>
                <c:pt idx="178">
                  <c:v>n</c:v>
                </c:pt>
                <c:pt idx="179">
                  <c:v>d</c:v>
                </c:pt>
                <c:pt idx="180">
                  <c:v>2019</c:v>
                </c:pt>
                <c:pt idx="181">
                  <c:v>f</c:v>
                </c:pt>
                <c:pt idx="182">
                  <c:v>m</c:v>
                </c:pt>
                <c:pt idx="183">
                  <c:v>a</c:v>
                </c:pt>
                <c:pt idx="184">
                  <c:v>m</c:v>
                </c:pt>
                <c:pt idx="185">
                  <c:v>j</c:v>
                </c:pt>
                <c:pt idx="186">
                  <c:v>j</c:v>
                </c:pt>
                <c:pt idx="187">
                  <c:v>a</c:v>
                </c:pt>
                <c:pt idx="188">
                  <c:v>s</c:v>
                </c:pt>
              </c:strCache>
            </c:strRef>
          </c:cat>
          <c:val>
            <c:numRef>
              <c:f>'IMAE agregado'!$B$45:$B$237</c:f>
              <c:numCache>
                <c:formatCode>#,##0.0_-;[Red]\-#,##0.0_-;"-"?_-;_-@_-</c:formatCode>
                <c:ptCount val="190"/>
                <c:pt idx="0">
                  <c:v>107.84275012166401</c:v>
                </c:pt>
                <c:pt idx="1">
                  <c:v>102.70190392897906</c:v>
                </c:pt>
                <c:pt idx="2">
                  <c:v>106.9027141738075</c:v>
                </c:pt>
                <c:pt idx="3">
                  <c:v>105.46959145832956</c:v>
                </c:pt>
                <c:pt idx="4">
                  <c:v>106.91944137883702</c:v>
                </c:pt>
                <c:pt idx="5">
                  <c:v>104.23790970217883</c:v>
                </c:pt>
                <c:pt idx="6">
                  <c:v>113.08991346443806</c:v>
                </c:pt>
                <c:pt idx="7">
                  <c:v>106.66053149226205</c:v>
                </c:pt>
                <c:pt idx="8">
                  <c:v>110.39309790076094</c:v>
                </c:pt>
                <c:pt idx="9">
                  <c:v>113.12201990460517</c:v>
                </c:pt>
                <c:pt idx="10">
                  <c:v>115.72612259759146</c:v>
                </c:pt>
                <c:pt idx="11">
                  <c:v>125.15907025828136</c:v>
                </c:pt>
                <c:pt idx="12">
                  <c:v>110.55622765951168</c:v>
                </c:pt>
                <c:pt idx="13">
                  <c:v>105.66059908276466</c:v>
                </c:pt>
                <c:pt idx="14">
                  <c:v>111.7426481842944</c:v>
                </c:pt>
                <c:pt idx="15">
                  <c:v>110.78144663154157</c:v>
                </c:pt>
                <c:pt idx="16">
                  <c:v>113.08293015030054</c:v>
                </c:pt>
                <c:pt idx="17">
                  <c:v>108.63216558821527</c:v>
                </c:pt>
                <c:pt idx="18">
                  <c:v>115.88808440943789</c:v>
                </c:pt>
                <c:pt idx="19">
                  <c:v>109.61227605955679</c:v>
                </c:pt>
                <c:pt idx="20">
                  <c:v>113.17383128639669</c:v>
                </c:pt>
                <c:pt idx="21">
                  <c:v>112.4662502784074</c:v>
                </c:pt>
                <c:pt idx="22">
                  <c:v>118.72528218943789</c:v>
                </c:pt>
                <c:pt idx="23">
                  <c:v>130.87891997298394</c:v>
                </c:pt>
                <c:pt idx="24">
                  <c:v>116.76599241443633</c:v>
                </c:pt>
                <c:pt idx="25">
                  <c:v>108.89957379597882</c:v>
                </c:pt>
                <c:pt idx="26">
                  <c:v>118.98341170424823</c:v>
                </c:pt>
                <c:pt idx="27">
                  <c:v>111.4479357537891</c:v>
                </c:pt>
                <c:pt idx="28">
                  <c:v>116.89901430726118</c:v>
                </c:pt>
                <c:pt idx="29">
                  <c:v>114.07675371263812</c:v>
                </c:pt>
                <c:pt idx="30">
                  <c:v>121.92416811938379</c:v>
                </c:pt>
                <c:pt idx="31">
                  <c:v>116.13348663900875</c:v>
                </c:pt>
                <c:pt idx="32">
                  <c:v>121.51963827118739</c:v>
                </c:pt>
                <c:pt idx="33">
                  <c:v>122.38834984090902</c:v>
                </c:pt>
                <c:pt idx="34">
                  <c:v>128.151077897665</c:v>
                </c:pt>
                <c:pt idx="35">
                  <c:v>137.24081772779465</c:v>
                </c:pt>
                <c:pt idx="36">
                  <c:v>124.65596729582896</c:v>
                </c:pt>
                <c:pt idx="37">
                  <c:v>118.1190655874661</c:v>
                </c:pt>
                <c:pt idx="38">
                  <c:v>126.90497453767628</c:v>
                </c:pt>
                <c:pt idx="39">
                  <c:v>120.15246505719929</c:v>
                </c:pt>
                <c:pt idx="40">
                  <c:v>125.41829932944229</c:v>
                </c:pt>
                <c:pt idx="41">
                  <c:v>123.18165017792028</c:v>
                </c:pt>
                <c:pt idx="42">
                  <c:v>130.11833656041554</c:v>
                </c:pt>
                <c:pt idx="43">
                  <c:v>125.10102224919828</c:v>
                </c:pt>
                <c:pt idx="44">
                  <c:v>126.93301808668683</c:v>
                </c:pt>
                <c:pt idx="45">
                  <c:v>126.85368493633517</c:v>
                </c:pt>
                <c:pt idx="46">
                  <c:v>135.08191591936219</c:v>
                </c:pt>
                <c:pt idx="47">
                  <c:v>142.33711382266264</c:v>
                </c:pt>
                <c:pt idx="48">
                  <c:v>130.29077943016043</c:v>
                </c:pt>
                <c:pt idx="49">
                  <c:v>122.92061767707594</c:v>
                </c:pt>
                <c:pt idx="50">
                  <c:v>127.38361855245968</c:v>
                </c:pt>
                <c:pt idx="51">
                  <c:v>128.96805603547219</c:v>
                </c:pt>
                <c:pt idx="52">
                  <c:v>131.38512132851017</c:v>
                </c:pt>
                <c:pt idx="53">
                  <c:v>127.71209881375191</c:v>
                </c:pt>
                <c:pt idx="54">
                  <c:v>132.54624079629536</c:v>
                </c:pt>
                <c:pt idx="55">
                  <c:v>128.55350798945608</c:v>
                </c:pt>
                <c:pt idx="56">
                  <c:v>130.71379024242489</c:v>
                </c:pt>
                <c:pt idx="57">
                  <c:v>132.76806576586475</c:v>
                </c:pt>
                <c:pt idx="58">
                  <c:v>137.16376702564943</c:v>
                </c:pt>
                <c:pt idx="59">
                  <c:v>144.48364312992416</c:v>
                </c:pt>
                <c:pt idx="60">
                  <c:v>129.35131264412448</c:v>
                </c:pt>
                <c:pt idx="61">
                  <c:v>119.53598555261723</c:v>
                </c:pt>
                <c:pt idx="62">
                  <c:v>128.09705085949727</c:v>
                </c:pt>
                <c:pt idx="63">
                  <c:v>126.36694199656796</c:v>
                </c:pt>
                <c:pt idx="64">
                  <c:v>129.7782295051822</c:v>
                </c:pt>
                <c:pt idx="65">
                  <c:v>126.03881015762394</c:v>
                </c:pt>
                <c:pt idx="66">
                  <c:v>135.03741767654066</c:v>
                </c:pt>
                <c:pt idx="67">
                  <c:v>129.58144452719526</c:v>
                </c:pt>
                <c:pt idx="68">
                  <c:v>132.93902825547485</c:v>
                </c:pt>
                <c:pt idx="69">
                  <c:v>136.25544714800398</c:v>
                </c:pt>
                <c:pt idx="70">
                  <c:v>139.77672549452424</c:v>
                </c:pt>
                <c:pt idx="71">
                  <c:v>150.41550845900386</c:v>
                </c:pt>
                <c:pt idx="72">
                  <c:v>133.06391386178927</c:v>
                </c:pt>
                <c:pt idx="73">
                  <c:v>123.17238260740493</c:v>
                </c:pt>
                <c:pt idx="74">
                  <c:v>134.46513209847399</c:v>
                </c:pt>
                <c:pt idx="75">
                  <c:v>129.95494667648211</c:v>
                </c:pt>
                <c:pt idx="76">
                  <c:v>134.27668452239172</c:v>
                </c:pt>
                <c:pt idx="77">
                  <c:v>132.05257342879509</c:v>
                </c:pt>
                <c:pt idx="78">
                  <c:v>136.40509017454579</c:v>
                </c:pt>
                <c:pt idx="79">
                  <c:v>130.70299286685582</c:v>
                </c:pt>
                <c:pt idx="80">
                  <c:v>135.33253511814257</c:v>
                </c:pt>
                <c:pt idx="81">
                  <c:v>138.61019670734902</c:v>
                </c:pt>
                <c:pt idx="82">
                  <c:v>144.5749244230274</c:v>
                </c:pt>
                <c:pt idx="83">
                  <c:v>155.99150689013612</c:v>
                </c:pt>
                <c:pt idx="84">
                  <c:v>138.159918864041</c:v>
                </c:pt>
                <c:pt idx="85">
                  <c:v>129.35862161683553</c:v>
                </c:pt>
                <c:pt idx="86">
                  <c:v>138.97412508722797</c:v>
                </c:pt>
                <c:pt idx="87">
                  <c:v>135.28192712369221</c:v>
                </c:pt>
                <c:pt idx="88">
                  <c:v>139.88178316495532</c:v>
                </c:pt>
                <c:pt idx="89">
                  <c:v>137.4397211155522</c:v>
                </c:pt>
                <c:pt idx="90">
                  <c:v>142.91585327939512</c:v>
                </c:pt>
                <c:pt idx="91">
                  <c:v>137.79828511794042</c:v>
                </c:pt>
                <c:pt idx="92">
                  <c:v>142.45232166902125</c:v>
                </c:pt>
                <c:pt idx="93">
                  <c:v>142.94344393385671</c:v>
                </c:pt>
                <c:pt idx="94">
                  <c:v>151.72770427284215</c:v>
                </c:pt>
                <c:pt idx="95">
                  <c:v>159.45242630804816</c:v>
                </c:pt>
                <c:pt idx="96">
                  <c:v>141.81876766978488</c:v>
                </c:pt>
                <c:pt idx="97">
                  <c:v>134.51660694150183</c:v>
                </c:pt>
                <c:pt idx="98">
                  <c:v>144.33270076653548</c:v>
                </c:pt>
                <c:pt idx="99">
                  <c:v>137.27771769129254</c:v>
                </c:pt>
                <c:pt idx="100">
                  <c:v>146.0245860656145</c:v>
                </c:pt>
                <c:pt idx="101">
                  <c:v>140.89283378782511</c:v>
                </c:pt>
                <c:pt idx="102">
                  <c:v>146.62055766166893</c:v>
                </c:pt>
                <c:pt idx="103">
                  <c:v>141.42715685635611</c:v>
                </c:pt>
                <c:pt idx="104">
                  <c:v>145.31532714743966</c:v>
                </c:pt>
                <c:pt idx="105">
                  <c:v>149.36807059871816</c:v>
                </c:pt>
                <c:pt idx="106">
                  <c:v>155.31497362308491</c:v>
                </c:pt>
                <c:pt idx="107">
                  <c:v>163.85707848483969</c:v>
                </c:pt>
                <c:pt idx="108">
                  <c:v>147.89357091657857</c:v>
                </c:pt>
                <c:pt idx="109">
                  <c:v>139.49810809344078</c:v>
                </c:pt>
                <c:pt idx="110">
                  <c:v>145.69577826567107</c:v>
                </c:pt>
                <c:pt idx="111">
                  <c:v>147.23977397307749</c:v>
                </c:pt>
                <c:pt idx="112">
                  <c:v>151.93802296996381</c:v>
                </c:pt>
                <c:pt idx="113">
                  <c:v>145.05928352144016</c:v>
                </c:pt>
                <c:pt idx="114">
                  <c:v>152.69813977169207</c:v>
                </c:pt>
                <c:pt idx="115">
                  <c:v>147.4422054540224</c:v>
                </c:pt>
                <c:pt idx="116">
                  <c:v>150.78108139526256</c:v>
                </c:pt>
                <c:pt idx="117">
                  <c:v>154.48692931870349</c:v>
                </c:pt>
                <c:pt idx="118">
                  <c:v>160.61596356243103</c:v>
                </c:pt>
                <c:pt idx="119">
                  <c:v>168.00570295444098</c:v>
                </c:pt>
                <c:pt idx="120">
                  <c:v>152.66748202642529</c:v>
                </c:pt>
                <c:pt idx="121">
                  <c:v>142.04351381262845</c:v>
                </c:pt>
                <c:pt idx="122">
                  <c:v>153.01221001060753</c:v>
                </c:pt>
                <c:pt idx="123">
                  <c:v>153.1451591564668</c:v>
                </c:pt>
                <c:pt idx="124">
                  <c:v>158.78014810134653</c:v>
                </c:pt>
                <c:pt idx="125">
                  <c:v>151.96110185446742</c:v>
                </c:pt>
                <c:pt idx="126">
                  <c:v>161.68849689288029</c:v>
                </c:pt>
                <c:pt idx="127">
                  <c:v>153.87090318978034</c:v>
                </c:pt>
                <c:pt idx="128">
                  <c:v>156.68199880134517</c:v>
                </c:pt>
                <c:pt idx="129">
                  <c:v>159.83361899397158</c:v>
                </c:pt>
                <c:pt idx="130">
                  <c:v>167.71513641358317</c:v>
                </c:pt>
                <c:pt idx="131">
                  <c:v>175.56379394901657</c:v>
                </c:pt>
                <c:pt idx="132">
                  <c:v>160.65745840406944</c:v>
                </c:pt>
                <c:pt idx="133">
                  <c:v>149.71251541625244</c:v>
                </c:pt>
                <c:pt idx="134">
                  <c:v>159.95697327616696</c:v>
                </c:pt>
                <c:pt idx="135">
                  <c:v>158.29195849990256</c:v>
                </c:pt>
                <c:pt idx="136">
                  <c:v>164.19858893253794</c:v>
                </c:pt>
                <c:pt idx="137">
                  <c:v>157.92320961770471</c:v>
                </c:pt>
                <c:pt idx="138">
                  <c:v>168.63451250882355</c:v>
                </c:pt>
                <c:pt idx="139">
                  <c:v>159.39333371460577</c:v>
                </c:pt>
                <c:pt idx="140">
                  <c:v>162.92469093647509</c:v>
                </c:pt>
                <c:pt idx="141">
                  <c:v>167.40418355637382</c:v>
                </c:pt>
                <c:pt idx="142">
                  <c:v>174.19459118722335</c:v>
                </c:pt>
                <c:pt idx="143">
                  <c:v>181.79267569307368</c:v>
                </c:pt>
                <c:pt idx="144">
                  <c:v>166.97584924137635</c:v>
                </c:pt>
                <c:pt idx="145">
                  <c:v>154.60294149707573</c:v>
                </c:pt>
                <c:pt idx="146">
                  <c:v>162.74050184390134</c:v>
                </c:pt>
                <c:pt idx="147">
                  <c:v>163.71686012278329</c:v>
                </c:pt>
                <c:pt idx="148">
                  <c:v>170.74907504530628</c:v>
                </c:pt>
                <c:pt idx="149">
                  <c:v>163.05819646191304</c:v>
                </c:pt>
                <c:pt idx="150">
                  <c:v>170.77565588743607</c:v>
                </c:pt>
                <c:pt idx="151">
                  <c:v>164.66668724739466</c:v>
                </c:pt>
                <c:pt idx="152">
                  <c:v>168.48370841444549</c:v>
                </c:pt>
                <c:pt idx="153">
                  <c:v>170.52450517068601</c:v>
                </c:pt>
                <c:pt idx="154">
                  <c:v>179.34088333578944</c:v>
                </c:pt>
                <c:pt idx="155">
                  <c:v>190.21972881111617</c:v>
                </c:pt>
                <c:pt idx="156">
                  <c:v>171.80358241681046</c:v>
                </c:pt>
                <c:pt idx="157">
                  <c:v>159.01252248021359</c:v>
                </c:pt>
                <c:pt idx="158">
                  <c:v>169.06410426047012</c:v>
                </c:pt>
                <c:pt idx="159">
                  <c:v>166.56306935091717</c:v>
                </c:pt>
                <c:pt idx="160">
                  <c:v>174.44145202701205</c:v>
                </c:pt>
                <c:pt idx="161">
                  <c:v>167.62231208374709</c:v>
                </c:pt>
                <c:pt idx="162">
                  <c:v>176.75311212242977</c:v>
                </c:pt>
                <c:pt idx="163">
                  <c:v>168.55032435190952</c:v>
                </c:pt>
                <c:pt idx="164">
                  <c:v>172.37567551916516</c:v>
                </c:pt>
                <c:pt idx="165">
                  <c:v>176.85300614583818</c:v>
                </c:pt>
                <c:pt idx="166">
                  <c:v>183.56570169134582</c:v>
                </c:pt>
                <c:pt idx="167">
                  <c:v>195.17017458525604</c:v>
                </c:pt>
                <c:pt idx="168" formatCode="_-* #,##0.0_-;\-* #,##0.0_-;_-* &quot;-&quot;??_-;_-@_-">
                  <c:v>173.51026966344901</c:v>
                </c:pt>
                <c:pt idx="169" formatCode="_-* #,##0.0_-;\-* #,##0.0_-;_-* &quot;-&quot;??_-;_-@_-">
                  <c:v>163.2844755703467</c:v>
                </c:pt>
                <c:pt idx="170" formatCode="_-* #,##0.0_-;\-* #,##0.0_-;_-* &quot;-&quot;??_-;_-@_-">
                  <c:v>172.07725170646466</c:v>
                </c:pt>
                <c:pt idx="171" formatCode="_-* #,##0.0_-;\-* #,##0.0_-;_-* &quot;-&quot;??_-;_-@_-">
                  <c:v>172.57219626012613</c:v>
                </c:pt>
                <c:pt idx="172" formatCode="_-* #,##0.0_-;\-* #,##0.0_-;_-* &quot;-&quot;??_-;_-@_-">
                  <c:v>181.09604664105001</c:v>
                </c:pt>
                <c:pt idx="173" formatCode="_-* #,##0.0_-;\-* #,##0.0_-;_-* &quot;-&quot;??_-;_-@_-">
                  <c:v>173.20905532782396</c:v>
                </c:pt>
                <c:pt idx="174" formatCode="_-* #,##0.0_-;\-* #,##0.0_-;_-* &quot;-&quot;??_-;_-@_-">
                  <c:v>183.00511673121255</c:v>
                </c:pt>
                <c:pt idx="175" formatCode="_-* #,##0.0_-;\-* #,##0.0_-;_-* &quot;-&quot;??_-;_-@_-">
                  <c:v>174.92641762277856</c:v>
                </c:pt>
                <c:pt idx="176" formatCode="_-* #,##0.0_-;\-* #,##0.0_-;_-* &quot;-&quot;??_-;_-@_-">
                  <c:v>178.60812618776112</c:v>
                </c:pt>
                <c:pt idx="177" formatCode="_-* #,##0.0_-;\-* #,##0.0_-;_-* &quot;-&quot;??_-;_-@_-">
                  <c:v>183.90445316082048</c:v>
                </c:pt>
                <c:pt idx="178" formatCode="_-* #,##0.0_-;\-* #,##0.0_-;_-* &quot;-&quot;??_-;_-@_-">
                  <c:v>190.7723092153274</c:v>
                </c:pt>
                <c:pt idx="179" formatCode="_-* #,##0.0_-;\-* #,##0.0_-;_-* &quot;-&quot;??_-;_-@_-">
                  <c:v>200.28186370140122</c:v>
                </c:pt>
                <c:pt idx="180" formatCode="_-* #,##0.0_-;\-* #,##0.0_-;_-* &quot;-&quot;??_-;_-@_-">
                  <c:v>180.71386740499679</c:v>
                </c:pt>
                <c:pt idx="181" formatCode="_-* #,##0.0_-;\-* #,##0.0_-;_-* &quot;-&quot;??_-;_-@_-">
                  <c:v>167.84743488075708</c:v>
                </c:pt>
                <c:pt idx="182" formatCode="_-* #,##0.0_-;\-* #,##0.0_-;_-* &quot;-&quot;??_-;_-@_-">
                  <c:v>176.32157291978868</c:v>
                </c:pt>
                <c:pt idx="183" formatCode="_-* #,##0.0_-;\-* #,##0.0_-;_-* &quot;-&quot;??_-;_-@_-">
                  <c:v>177.76272434588634</c:v>
                </c:pt>
                <c:pt idx="184" formatCode="_-* #,##0.0_-;\-* #,##0.0_-;_-* &quot;-&quot;??_-;_-@_-">
                  <c:v>186.94214815273671</c:v>
                </c:pt>
                <c:pt idx="185">
                  <c:v>180.36956817591272</c:v>
                </c:pt>
                <c:pt idx="186">
                  <c:v>190.0413301858793</c:v>
                </c:pt>
                <c:pt idx="187">
                  <c:v>181.50304510052777</c:v>
                </c:pt>
                <c:pt idx="188">
                  <c:v>186.10958228543856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'IMAE agregado'!$D$7:$E$7</c:f>
              <c:strCache>
                <c:ptCount val="1"/>
                <c:pt idx="0">
                  <c:v>Serie tendencia-ciclo</c:v>
                </c:pt>
              </c:strCache>
            </c:strRef>
          </c:tx>
          <c:spPr>
            <a:ln w="22225">
              <a:solidFill>
                <a:srgbClr val="7CBF33"/>
              </a:solidFill>
            </a:ln>
          </c:spPr>
          <c:marker>
            <c:symbol val="none"/>
          </c:marker>
          <c:cat>
            <c:strRef>
              <c:f>'IMAE agregado'!$G$45:$G$237</c:f>
              <c:strCache>
                <c:ptCount val="189"/>
                <c:pt idx="0">
                  <c:v>2004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2005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2006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2007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  <c:pt idx="48">
                  <c:v>2008</c:v>
                </c:pt>
                <c:pt idx="49">
                  <c:v>f</c:v>
                </c:pt>
                <c:pt idx="50">
                  <c:v>m</c:v>
                </c:pt>
                <c:pt idx="51">
                  <c:v>a</c:v>
                </c:pt>
                <c:pt idx="52">
                  <c:v>m</c:v>
                </c:pt>
                <c:pt idx="53">
                  <c:v>j</c:v>
                </c:pt>
                <c:pt idx="54">
                  <c:v>j</c:v>
                </c:pt>
                <c:pt idx="55">
                  <c:v>a</c:v>
                </c:pt>
                <c:pt idx="56">
                  <c:v>s</c:v>
                </c:pt>
                <c:pt idx="57">
                  <c:v>o</c:v>
                </c:pt>
                <c:pt idx="58">
                  <c:v>n</c:v>
                </c:pt>
                <c:pt idx="59">
                  <c:v>d</c:v>
                </c:pt>
                <c:pt idx="60">
                  <c:v>2009</c:v>
                </c:pt>
                <c:pt idx="61">
                  <c:v>f</c:v>
                </c:pt>
                <c:pt idx="62">
                  <c:v>m</c:v>
                </c:pt>
                <c:pt idx="63">
                  <c:v>a</c:v>
                </c:pt>
                <c:pt idx="64">
                  <c:v>m</c:v>
                </c:pt>
                <c:pt idx="65">
                  <c:v>j</c:v>
                </c:pt>
                <c:pt idx="66">
                  <c:v>j</c:v>
                </c:pt>
                <c:pt idx="67">
                  <c:v>a</c:v>
                </c:pt>
                <c:pt idx="68">
                  <c:v>s</c:v>
                </c:pt>
                <c:pt idx="69">
                  <c:v>o</c:v>
                </c:pt>
                <c:pt idx="70">
                  <c:v>n</c:v>
                </c:pt>
                <c:pt idx="71">
                  <c:v>d</c:v>
                </c:pt>
                <c:pt idx="72">
                  <c:v>2010</c:v>
                </c:pt>
                <c:pt idx="73">
                  <c:v>f</c:v>
                </c:pt>
                <c:pt idx="74">
                  <c:v>m</c:v>
                </c:pt>
                <c:pt idx="75">
                  <c:v>a</c:v>
                </c:pt>
                <c:pt idx="76">
                  <c:v>m</c:v>
                </c:pt>
                <c:pt idx="77">
                  <c:v>j</c:v>
                </c:pt>
                <c:pt idx="78">
                  <c:v>j</c:v>
                </c:pt>
                <c:pt idx="79">
                  <c:v>a</c:v>
                </c:pt>
                <c:pt idx="80">
                  <c:v>s</c:v>
                </c:pt>
                <c:pt idx="81">
                  <c:v>o</c:v>
                </c:pt>
                <c:pt idx="82">
                  <c:v>n</c:v>
                </c:pt>
                <c:pt idx="83">
                  <c:v>d</c:v>
                </c:pt>
                <c:pt idx="84">
                  <c:v>2011</c:v>
                </c:pt>
                <c:pt idx="85">
                  <c:v>f</c:v>
                </c:pt>
                <c:pt idx="86">
                  <c:v>m</c:v>
                </c:pt>
                <c:pt idx="87">
                  <c:v>a</c:v>
                </c:pt>
                <c:pt idx="88">
                  <c:v>m</c:v>
                </c:pt>
                <c:pt idx="89">
                  <c:v>j</c:v>
                </c:pt>
                <c:pt idx="90">
                  <c:v>j</c:v>
                </c:pt>
                <c:pt idx="91">
                  <c:v>a</c:v>
                </c:pt>
                <c:pt idx="92">
                  <c:v>s</c:v>
                </c:pt>
                <c:pt idx="93">
                  <c:v>o</c:v>
                </c:pt>
                <c:pt idx="94">
                  <c:v>n</c:v>
                </c:pt>
                <c:pt idx="95">
                  <c:v>d</c:v>
                </c:pt>
                <c:pt idx="96">
                  <c:v>2012</c:v>
                </c:pt>
                <c:pt idx="97">
                  <c:v>f</c:v>
                </c:pt>
                <c:pt idx="98">
                  <c:v>m</c:v>
                </c:pt>
                <c:pt idx="99">
                  <c:v>a</c:v>
                </c:pt>
                <c:pt idx="100">
                  <c:v>m</c:v>
                </c:pt>
                <c:pt idx="101">
                  <c:v>j</c:v>
                </c:pt>
                <c:pt idx="102">
                  <c:v>j</c:v>
                </c:pt>
                <c:pt idx="103">
                  <c:v>a</c:v>
                </c:pt>
                <c:pt idx="104">
                  <c:v>s</c:v>
                </c:pt>
                <c:pt idx="105">
                  <c:v>o</c:v>
                </c:pt>
                <c:pt idx="106">
                  <c:v>n</c:v>
                </c:pt>
                <c:pt idx="107">
                  <c:v>d</c:v>
                </c:pt>
                <c:pt idx="108">
                  <c:v>2013</c:v>
                </c:pt>
                <c:pt idx="109">
                  <c:v>f</c:v>
                </c:pt>
                <c:pt idx="110">
                  <c:v>m</c:v>
                </c:pt>
                <c:pt idx="111">
                  <c:v>a</c:v>
                </c:pt>
                <c:pt idx="112">
                  <c:v>m</c:v>
                </c:pt>
                <c:pt idx="113">
                  <c:v>j</c:v>
                </c:pt>
                <c:pt idx="114">
                  <c:v>j</c:v>
                </c:pt>
                <c:pt idx="115">
                  <c:v>a</c:v>
                </c:pt>
                <c:pt idx="116">
                  <c:v>s</c:v>
                </c:pt>
                <c:pt idx="117">
                  <c:v>o</c:v>
                </c:pt>
                <c:pt idx="118">
                  <c:v>n</c:v>
                </c:pt>
                <c:pt idx="119">
                  <c:v>d</c:v>
                </c:pt>
                <c:pt idx="120">
                  <c:v>2014</c:v>
                </c:pt>
                <c:pt idx="121">
                  <c:v>f</c:v>
                </c:pt>
                <c:pt idx="122">
                  <c:v>m</c:v>
                </c:pt>
                <c:pt idx="123">
                  <c:v>a</c:v>
                </c:pt>
                <c:pt idx="124">
                  <c:v>m</c:v>
                </c:pt>
                <c:pt idx="125">
                  <c:v>j</c:v>
                </c:pt>
                <c:pt idx="126">
                  <c:v>j</c:v>
                </c:pt>
                <c:pt idx="127">
                  <c:v>a</c:v>
                </c:pt>
                <c:pt idx="128">
                  <c:v>s</c:v>
                </c:pt>
                <c:pt idx="129">
                  <c:v>o</c:v>
                </c:pt>
                <c:pt idx="130">
                  <c:v>n</c:v>
                </c:pt>
                <c:pt idx="131">
                  <c:v>d</c:v>
                </c:pt>
                <c:pt idx="132">
                  <c:v>2015</c:v>
                </c:pt>
                <c:pt idx="133">
                  <c:v>f</c:v>
                </c:pt>
                <c:pt idx="134">
                  <c:v>m</c:v>
                </c:pt>
                <c:pt idx="135">
                  <c:v>a</c:v>
                </c:pt>
                <c:pt idx="136">
                  <c:v>m</c:v>
                </c:pt>
                <c:pt idx="137">
                  <c:v>j</c:v>
                </c:pt>
                <c:pt idx="138">
                  <c:v>j</c:v>
                </c:pt>
                <c:pt idx="139">
                  <c:v>a</c:v>
                </c:pt>
                <c:pt idx="140">
                  <c:v>s</c:v>
                </c:pt>
                <c:pt idx="141">
                  <c:v>o</c:v>
                </c:pt>
                <c:pt idx="142">
                  <c:v>n</c:v>
                </c:pt>
                <c:pt idx="143">
                  <c:v>d</c:v>
                </c:pt>
                <c:pt idx="144">
                  <c:v>2016</c:v>
                </c:pt>
                <c:pt idx="145">
                  <c:v>f</c:v>
                </c:pt>
                <c:pt idx="146">
                  <c:v>m</c:v>
                </c:pt>
                <c:pt idx="147">
                  <c:v>a</c:v>
                </c:pt>
                <c:pt idx="148">
                  <c:v>m</c:v>
                </c:pt>
                <c:pt idx="149">
                  <c:v>j</c:v>
                </c:pt>
                <c:pt idx="150">
                  <c:v>j</c:v>
                </c:pt>
                <c:pt idx="151">
                  <c:v>a</c:v>
                </c:pt>
                <c:pt idx="152">
                  <c:v>s</c:v>
                </c:pt>
                <c:pt idx="153">
                  <c:v>o</c:v>
                </c:pt>
                <c:pt idx="154">
                  <c:v>n</c:v>
                </c:pt>
                <c:pt idx="155">
                  <c:v>d</c:v>
                </c:pt>
                <c:pt idx="156">
                  <c:v>2017</c:v>
                </c:pt>
                <c:pt idx="157">
                  <c:v>f</c:v>
                </c:pt>
                <c:pt idx="158">
                  <c:v>m</c:v>
                </c:pt>
                <c:pt idx="159">
                  <c:v>a</c:v>
                </c:pt>
                <c:pt idx="160">
                  <c:v>m</c:v>
                </c:pt>
                <c:pt idx="161">
                  <c:v>j</c:v>
                </c:pt>
                <c:pt idx="162">
                  <c:v>j</c:v>
                </c:pt>
                <c:pt idx="163">
                  <c:v>a</c:v>
                </c:pt>
                <c:pt idx="164">
                  <c:v>s</c:v>
                </c:pt>
                <c:pt idx="165">
                  <c:v>o</c:v>
                </c:pt>
                <c:pt idx="166">
                  <c:v>n</c:v>
                </c:pt>
                <c:pt idx="167">
                  <c:v>d</c:v>
                </c:pt>
                <c:pt idx="168">
                  <c:v>2018</c:v>
                </c:pt>
                <c:pt idx="169">
                  <c:v>f</c:v>
                </c:pt>
                <c:pt idx="170">
                  <c:v>m</c:v>
                </c:pt>
                <c:pt idx="171">
                  <c:v>a</c:v>
                </c:pt>
                <c:pt idx="172">
                  <c:v>m</c:v>
                </c:pt>
                <c:pt idx="173">
                  <c:v>j</c:v>
                </c:pt>
                <c:pt idx="174">
                  <c:v>j</c:v>
                </c:pt>
                <c:pt idx="175">
                  <c:v>a</c:v>
                </c:pt>
                <c:pt idx="176">
                  <c:v>s</c:v>
                </c:pt>
                <c:pt idx="177">
                  <c:v>o</c:v>
                </c:pt>
                <c:pt idx="178">
                  <c:v>n</c:v>
                </c:pt>
                <c:pt idx="179">
                  <c:v>d</c:v>
                </c:pt>
                <c:pt idx="180">
                  <c:v>2019</c:v>
                </c:pt>
                <c:pt idx="181">
                  <c:v>f</c:v>
                </c:pt>
                <c:pt idx="182">
                  <c:v>m</c:v>
                </c:pt>
                <c:pt idx="183">
                  <c:v>a</c:v>
                </c:pt>
                <c:pt idx="184">
                  <c:v>m</c:v>
                </c:pt>
                <c:pt idx="185">
                  <c:v>j</c:v>
                </c:pt>
                <c:pt idx="186">
                  <c:v>j</c:v>
                </c:pt>
                <c:pt idx="187">
                  <c:v>a</c:v>
                </c:pt>
                <c:pt idx="188">
                  <c:v>s</c:v>
                </c:pt>
              </c:strCache>
            </c:strRef>
          </c:cat>
          <c:val>
            <c:numRef>
              <c:f>'IMAE agregado'!$D$45:$D$237</c:f>
              <c:numCache>
                <c:formatCode>#,##0.0_-;[Red]\-#,##0.0_-;"-"?_-;_-@_-</c:formatCode>
                <c:ptCount val="190"/>
                <c:pt idx="0">
                  <c:v>107.821455132037</c:v>
                </c:pt>
                <c:pt idx="1">
                  <c:v>107.97126448383599</c:v>
                </c:pt>
                <c:pt idx="2">
                  <c:v>108.19486429854</c:v>
                </c:pt>
                <c:pt idx="3">
                  <c:v>108.50153556319</c:v>
                </c:pt>
                <c:pt idx="4">
                  <c:v>108.908185643316</c:v>
                </c:pt>
                <c:pt idx="5">
                  <c:v>109.37749090005499</c:v>
                </c:pt>
                <c:pt idx="6">
                  <c:v>109.861947501193</c:v>
                </c:pt>
                <c:pt idx="7">
                  <c:v>110.293654834533</c:v>
                </c:pt>
                <c:pt idx="8">
                  <c:v>110.609554996336</c:v>
                </c:pt>
                <c:pt idx="9">
                  <c:v>110.844836848809</c:v>
                </c:pt>
                <c:pt idx="10">
                  <c:v>111.097122228806</c:v>
                </c:pt>
                <c:pt idx="11">
                  <c:v>111.44258661035499</c:v>
                </c:pt>
                <c:pt idx="12">
                  <c:v>111.935250414612</c:v>
                </c:pt>
                <c:pt idx="13">
                  <c:v>112.503788106063</c:v>
                </c:pt>
                <c:pt idx="14">
                  <c:v>113.051602162582</c:v>
                </c:pt>
                <c:pt idx="15">
                  <c:v>113.476051093734</c:v>
                </c:pt>
                <c:pt idx="16">
                  <c:v>113.691475430945</c:v>
                </c:pt>
                <c:pt idx="17">
                  <c:v>113.629219402308</c:v>
                </c:pt>
                <c:pt idx="18">
                  <c:v>113.39849200086201</c:v>
                </c:pt>
                <c:pt idx="19">
                  <c:v>113.22913009827199</c:v>
                </c:pt>
                <c:pt idx="20">
                  <c:v>113.32082079900501</c:v>
                </c:pt>
                <c:pt idx="21">
                  <c:v>113.760733354858</c:v>
                </c:pt>
                <c:pt idx="22">
                  <c:v>114.500798205064</c:v>
                </c:pt>
                <c:pt idx="23">
                  <c:v>115.365835601604</c:v>
                </c:pt>
                <c:pt idx="24">
                  <c:v>116.149824538912</c:v>
                </c:pt>
                <c:pt idx="25">
                  <c:v>116.779244049993</c:v>
                </c:pt>
                <c:pt idx="26">
                  <c:v>117.220589874499</c:v>
                </c:pt>
                <c:pt idx="27">
                  <c:v>117.564308415602</c:v>
                </c:pt>
                <c:pt idx="28">
                  <c:v>117.998239033399</c:v>
                </c:pt>
                <c:pt idx="29">
                  <c:v>118.661659870638</c:v>
                </c:pt>
                <c:pt idx="30">
                  <c:v>119.50516113667</c:v>
                </c:pt>
                <c:pt idx="31">
                  <c:v>120.37509828967499</c:v>
                </c:pt>
                <c:pt idx="32">
                  <c:v>121.21081392213701</c:v>
                </c:pt>
                <c:pt idx="33">
                  <c:v>122.07020948137399</c:v>
                </c:pt>
                <c:pt idx="34">
                  <c:v>122.953480503077</c:v>
                </c:pt>
                <c:pt idx="35">
                  <c:v>123.830139685681</c:v>
                </c:pt>
                <c:pt idx="36">
                  <c:v>124.626381693459</c:v>
                </c:pt>
                <c:pt idx="37">
                  <c:v>125.31342048380201</c:v>
                </c:pt>
                <c:pt idx="38">
                  <c:v>125.914720305942</c:v>
                </c:pt>
                <c:pt idx="39">
                  <c:v>126.45266357667001</c:v>
                </c:pt>
                <c:pt idx="40">
                  <c:v>126.87013009647301</c:v>
                </c:pt>
                <c:pt idx="41">
                  <c:v>127.226620905065</c:v>
                </c:pt>
                <c:pt idx="42">
                  <c:v>127.55099426610801</c:v>
                </c:pt>
                <c:pt idx="43">
                  <c:v>127.850703116104</c:v>
                </c:pt>
                <c:pt idx="44">
                  <c:v>128.12099940669501</c:v>
                </c:pt>
                <c:pt idx="45">
                  <c:v>128.33964940651001</c:v>
                </c:pt>
                <c:pt idx="46">
                  <c:v>128.59815544419101</c:v>
                </c:pt>
                <c:pt idx="47">
                  <c:v>129.02202779594001</c:v>
                </c:pt>
                <c:pt idx="48">
                  <c:v>129.633634394068</c:v>
                </c:pt>
                <c:pt idx="49">
                  <c:v>130.321578481816</c:v>
                </c:pt>
                <c:pt idx="50">
                  <c:v>130.987172464232</c:v>
                </c:pt>
                <c:pt idx="51">
                  <c:v>131.55142544434699</c:v>
                </c:pt>
                <c:pt idx="52">
                  <c:v>131.92610399293901</c:v>
                </c:pt>
                <c:pt idx="53">
                  <c:v>132.06706031812701</c:v>
                </c:pt>
                <c:pt idx="54">
                  <c:v>131.991678413784</c:v>
                </c:pt>
                <c:pt idx="55">
                  <c:v>131.775725556846</c:v>
                </c:pt>
                <c:pt idx="56">
                  <c:v>131.436728926526</c:v>
                </c:pt>
                <c:pt idx="57">
                  <c:v>131.00337371123399</c:v>
                </c:pt>
                <c:pt idx="58">
                  <c:v>130.537795993022</c:v>
                </c:pt>
                <c:pt idx="59">
                  <c:v>130.095504600194</c:v>
                </c:pt>
                <c:pt idx="60">
                  <c:v>129.751309129888</c:v>
                </c:pt>
                <c:pt idx="61">
                  <c:v>129.57438048118999</c:v>
                </c:pt>
                <c:pt idx="62">
                  <c:v>129.671358937506</c:v>
                </c:pt>
                <c:pt idx="63">
                  <c:v>130.055472712106</c:v>
                </c:pt>
                <c:pt idx="64">
                  <c:v>130.73201399795099</c:v>
                </c:pt>
                <c:pt idx="65">
                  <c:v>131.55571396566199</c:v>
                </c:pt>
                <c:pt idx="66">
                  <c:v>132.384231951586</c:v>
                </c:pt>
                <c:pt idx="67">
                  <c:v>133.127804330092</c:v>
                </c:pt>
                <c:pt idx="68">
                  <c:v>133.669257531098</c:v>
                </c:pt>
                <c:pt idx="69">
                  <c:v>134.001002830403</c:v>
                </c:pt>
                <c:pt idx="70">
                  <c:v>134.12699893325299</c:v>
                </c:pt>
                <c:pt idx="71">
                  <c:v>134.09230743709401</c:v>
                </c:pt>
                <c:pt idx="72">
                  <c:v>134.08244167772901</c:v>
                </c:pt>
                <c:pt idx="73">
                  <c:v>134.199963207265</c:v>
                </c:pt>
                <c:pt idx="74">
                  <c:v>134.393960509382</c:v>
                </c:pt>
                <c:pt idx="75">
                  <c:v>134.58330227720899</c:v>
                </c:pt>
                <c:pt idx="76">
                  <c:v>134.75370628453101</c:v>
                </c:pt>
                <c:pt idx="77">
                  <c:v>134.89592927133901</c:v>
                </c:pt>
                <c:pt idx="78">
                  <c:v>135.099878602052</c:v>
                </c:pt>
                <c:pt idx="79">
                  <c:v>135.45581258124599</c:v>
                </c:pt>
                <c:pt idx="80">
                  <c:v>136.09490428647001</c:v>
                </c:pt>
                <c:pt idx="81">
                  <c:v>136.98520740657699</c:v>
                </c:pt>
                <c:pt idx="82">
                  <c:v>137.96857251818099</c:v>
                </c:pt>
                <c:pt idx="83">
                  <c:v>138.851429729454</c:v>
                </c:pt>
                <c:pt idx="84">
                  <c:v>139.47410451441701</c:v>
                </c:pt>
                <c:pt idx="85">
                  <c:v>139.820883211449</c:v>
                </c:pt>
                <c:pt idx="86">
                  <c:v>140.025293083131</c:v>
                </c:pt>
                <c:pt idx="87">
                  <c:v>140.246814798994</c:v>
                </c:pt>
                <c:pt idx="88">
                  <c:v>140.564823585205</c:v>
                </c:pt>
                <c:pt idx="89">
                  <c:v>141.022276543928</c:v>
                </c:pt>
                <c:pt idx="90">
                  <c:v>141.573273465515</c:v>
                </c:pt>
                <c:pt idx="91">
                  <c:v>142.07712495338799</c:v>
                </c:pt>
                <c:pt idx="92">
                  <c:v>142.45481384492001</c:v>
                </c:pt>
                <c:pt idx="93">
                  <c:v>142.71676955144301</c:v>
                </c:pt>
                <c:pt idx="94">
                  <c:v>142.92681814414701</c:v>
                </c:pt>
                <c:pt idx="95">
                  <c:v>143.162635945511</c:v>
                </c:pt>
                <c:pt idx="96">
                  <c:v>143.47648089376401</c:v>
                </c:pt>
                <c:pt idx="97">
                  <c:v>143.85244142756201</c:v>
                </c:pt>
                <c:pt idx="98">
                  <c:v>144.241791713525</c:v>
                </c:pt>
                <c:pt idx="99">
                  <c:v>144.55288029676899</c:v>
                </c:pt>
                <c:pt idx="100">
                  <c:v>144.79915179026099</c:v>
                </c:pt>
                <c:pt idx="101">
                  <c:v>145.04441385831601</c:v>
                </c:pt>
                <c:pt idx="102">
                  <c:v>145.349200719886</c:v>
                </c:pt>
                <c:pt idx="103">
                  <c:v>145.79507103506299</c:v>
                </c:pt>
                <c:pt idx="104">
                  <c:v>146.39051909121</c:v>
                </c:pt>
                <c:pt idx="105">
                  <c:v>147.04284137232301</c:v>
                </c:pt>
                <c:pt idx="106">
                  <c:v>147.68608317080199</c:v>
                </c:pt>
                <c:pt idx="107">
                  <c:v>148.297155434941</c:v>
                </c:pt>
                <c:pt idx="108">
                  <c:v>148.82882722506201</c:v>
                </c:pt>
                <c:pt idx="109">
                  <c:v>149.265509642507</c:v>
                </c:pt>
                <c:pt idx="110">
                  <c:v>149.61995137434499</c:v>
                </c:pt>
                <c:pt idx="111">
                  <c:v>149.93741267314499</c:v>
                </c:pt>
                <c:pt idx="112">
                  <c:v>150.216535734926</c:v>
                </c:pt>
                <c:pt idx="113">
                  <c:v>150.49221906885401</c:v>
                </c:pt>
                <c:pt idx="114">
                  <c:v>150.826986452325</c:v>
                </c:pt>
                <c:pt idx="115">
                  <c:v>151.20940780171901</c:v>
                </c:pt>
                <c:pt idx="116">
                  <c:v>151.59684943184399</c:v>
                </c:pt>
                <c:pt idx="117">
                  <c:v>151.98053798218001</c:v>
                </c:pt>
                <c:pt idx="118">
                  <c:v>152.386612413541</c:v>
                </c:pt>
                <c:pt idx="119">
                  <c:v>152.85824026844901</c:v>
                </c:pt>
                <c:pt idx="120">
                  <c:v>153.479471930009</c:v>
                </c:pt>
                <c:pt idx="121">
                  <c:v>154.28990836682499</c:v>
                </c:pt>
                <c:pt idx="122">
                  <c:v>155.24102820917699</c:v>
                </c:pt>
                <c:pt idx="123">
                  <c:v>156.19311430984999</c:v>
                </c:pt>
                <c:pt idx="124">
                  <c:v>156.997112359776</c:v>
                </c:pt>
                <c:pt idx="125">
                  <c:v>157.58815858821501</c:v>
                </c:pt>
                <c:pt idx="126">
                  <c:v>157.94955865886701</c:v>
                </c:pt>
                <c:pt idx="127">
                  <c:v>158.18687636143</c:v>
                </c:pt>
                <c:pt idx="128">
                  <c:v>158.44885102299801</c:v>
                </c:pt>
                <c:pt idx="129">
                  <c:v>158.86927936071299</c:v>
                </c:pt>
                <c:pt idx="130">
                  <c:v>159.48506837883801</c:v>
                </c:pt>
                <c:pt idx="131">
                  <c:v>160.27031558517101</c:v>
                </c:pt>
                <c:pt idx="132">
                  <c:v>161.10728497791899</c:v>
                </c:pt>
                <c:pt idx="133">
                  <c:v>161.89255055955999</c:v>
                </c:pt>
                <c:pt idx="134">
                  <c:v>162.56751068394399</c:v>
                </c:pt>
                <c:pt idx="135">
                  <c:v>163.139442500407</c:v>
                </c:pt>
                <c:pt idx="136">
                  <c:v>163.61810881582801</c:v>
                </c:pt>
                <c:pt idx="137">
                  <c:v>164.03117345300001</c:v>
                </c:pt>
                <c:pt idx="138">
                  <c:v>164.38848542731799</c:v>
                </c:pt>
                <c:pt idx="139">
                  <c:v>164.70216273166801</c:v>
                </c:pt>
                <c:pt idx="140">
                  <c:v>164.94216094647999</c:v>
                </c:pt>
                <c:pt idx="141">
                  <c:v>165.111120605482</c:v>
                </c:pt>
                <c:pt idx="142">
                  <c:v>165.257683221089</c:v>
                </c:pt>
                <c:pt idx="143">
                  <c:v>165.45739114595099</c:v>
                </c:pt>
                <c:pt idx="144">
                  <c:v>165.76735897300699</c:v>
                </c:pt>
                <c:pt idx="145">
                  <c:v>166.19013611289</c:v>
                </c:pt>
                <c:pt idx="146">
                  <c:v>166.71325072643901</c:v>
                </c:pt>
                <c:pt idx="147">
                  <c:v>167.318576395386</c:v>
                </c:pt>
                <c:pt idx="148">
                  <c:v>167.94746344911101</c:v>
                </c:pt>
                <c:pt idx="149">
                  <c:v>168.51775691405601</c:v>
                </c:pt>
                <c:pt idx="150">
                  <c:v>168.96202653765499</c:v>
                </c:pt>
                <c:pt idx="151">
                  <c:v>169.340854034388</c:v>
                </c:pt>
                <c:pt idx="152">
                  <c:v>169.73789985845801</c:v>
                </c:pt>
                <c:pt idx="153">
                  <c:v>170.21315887503599</c:v>
                </c:pt>
                <c:pt idx="154">
                  <c:v>170.75774932663401</c:v>
                </c:pt>
                <c:pt idx="155">
                  <c:v>171.304320618736</c:v>
                </c:pt>
                <c:pt idx="156">
                  <c:v>171.77862133069101</c:v>
                </c:pt>
                <c:pt idx="157">
                  <c:v>172.134526378511</c:v>
                </c:pt>
                <c:pt idx="158">
                  <c:v>172.360979983238</c:v>
                </c:pt>
                <c:pt idx="159">
                  <c:v>172.48749358815999</c:v>
                </c:pt>
                <c:pt idx="160">
                  <c:v>172.64573536339</c:v>
                </c:pt>
                <c:pt idx="161">
                  <c:v>172.88895487110801</c:v>
                </c:pt>
                <c:pt idx="162">
                  <c:v>173.234493317448</c:v>
                </c:pt>
                <c:pt idx="163">
                  <c:v>173.65965082347799</c:v>
                </c:pt>
                <c:pt idx="164">
                  <c:v>174.13288548227399</c:v>
                </c:pt>
                <c:pt idx="165">
                  <c:v>174.66215726498999</c:v>
                </c:pt>
                <c:pt idx="166">
                  <c:v>175.20656937403001</c:v>
                </c:pt>
                <c:pt idx="167">
                  <c:v>175.75852648910501</c:v>
                </c:pt>
                <c:pt idx="168" formatCode="_-* #,##0.0_-;\-* #,##0.0_-;_-* &quot;-&quot;??_-;_-@_-">
                  <c:v>176.29299731186001</c:v>
                </c:pt>
                <c:pt idx="169" formatCode="_-* #,##0.0_-;\-* #,##0.0_-;_-* &quot;-&quot;??_-;_-@_-">
                  <c:v>176.81562145394199</c:v>
                </c:pt>
                <c:pt idx="170" formatCode="_-* #,##0.0_-;\-* #,##0.0_-;_-* &quot;-&quot;??_-;_-@_-">
                  <c:v>177.33389131486999</c:v>
                </c:pt>
                <c:pt idx="171" formatCode="_-* #,##0.0_-;\-* #,##0.0_-;_-* &quot;-&quot;??_-;_-@_-">
                  <c:v>177.854467724866</c:v>
                </c:pt>
                <c:pt idx="172" formatCode="_-* #,##0.0_-;\-* #,##0.0_-;_-* &quot;-&quot;??_-;_-@_-">
                  <c:v>178.38980980328199</c:v>
                </c:pt>
                <c:pt idx="173" formatCode="_-* #,##0.0_-;\-* #,##0.0_-;_-* &quot;-&quot;??_-;_-@_-">
                  <c:v>178.95717319292601</c:v>
                </c:pt>
                <c:pt idx="174" formatCode="_-* #,##0.0_-;\-* #,##0.0_-;_-* &quot;-&quot;??_-;_-@_-">
                  <c:v>179.57058294678299</c:v>
                </c:pt>
                <c:pt idx="175" formatCode="_-* #,##0.0_-;\-* #,##0.0_-;_-* &quot;-&quot;??_-;_-@_-">
                  <c:v>180.156791881629</c:v>
                </c:pt>
                <c:pt idx="176" formatCode="_-* #,##0.0_-;\-* #,##0.0_-;_-* &quot;-&quot;??_-;_-@_-">
                  <c:v>180.66619973285401</c:v>
                </c:pt>
                <c:pt idx="177" formatCode="_-* #,##0.0_-;\-* #,##0.0_-;_-* &quot;-&quot;??_-;_-@_-">
                  <c:v>181.05979274495701</c:v>
                </c:pt>
                <c:pt idx="178" formatCode="_-* #,##0.0_-;\-* #,##0.0_-;_-* &quot;-&quot;??_-;_-@_-">
                  <c:v>181.363055665101</c:v>
                </c:pt>
                <c:pt idx="179" formatCode="_-* #,##0.0_-;\-* #,##0.0_-;_-* &quot;-&quot;??_-;_-@_-">
                  <c:v>181.60401022655</c:v>
                </c:pt>
                <c:pt idx="180" formatCode="_-* #,##0.0_-;\-* #,##0.0_-;_-* &quot;-&quot;??_-;_-@_-">
                  <c:v>181.83692398221299</c:v>
                </c:pt>
                <c:pt idx="181" formatCode="_-* #,##0.0_-;\-* #,##0.0_-;_-* &quot;-&quot;??_-;_-@_-">
                  <c:v>182.174718468272</c:v>
                </c:pt>
                <c:pt idx="182" formatCode="_-* #,##0.0_-;\-* #,##0.0_-;_-* &quot;-&quot;??_-;_-@_-">
                  <c:v>182.65381222269201</c:v>
                </c:pt>
                <c:pt idx="183" formatCode="_-* #,##0.0_-;\-* #,##0.0_-;_-* &quot;-&quot;??_-;_-@_-">
                  <c:v>183.30410794047401</c:v>
                </c:pt>
                <c:pt idx="184" formatCode="_-* #,##0.0_-;\-* #,##0.0_-;_-* &quot;-&quot;??_-;_-@_-">
                  <c:v>184.06662281472899</c:v>
                </c:pt>
                <c:pt idx="185">
                  <c:v>184.863588933453</c:v>
                </c:pt>
                <c:pt idx="186">
                  <c:v>185.630186343589</c:v>
                </c:pt>
                <c:pt idx="187">
                  <c:v>186.31463533889399</c:v>
                </c:pt>
                <c:pt idx="188">
                  <c:v>186.90962068838499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44032"/>
        <c:axId val="41645952"/>
      </c:lineChart>
      <c:catAx>
        <c:axId val="41644032"/>
        <c:scaling>
          <c:orientation val="minMax"/>
        </c:scaling>
        <c:delete val="0"/>
        <c:axPos val="b"/>
        <c:majorGridlines>
          <c:spPr>
            <a:ln>
              <a:solidFill>
                <a:schemeClr val="bg2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Fuente: Banco de Guatemala</a:t>
                </a:r>
              </a:p>
            </c:rich>
          </c:tx>
          <c:layout>
            <c:manualLayout>
              <c:xMode val="edge"/>
              <c:yMode val="edge"/>
              <c:x val="3.9196818151395821E-2"/>
              <c:y val="0.9676798760810636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1645952"/>
        <c:crosses val="autoZero"/>
        <c:auto val="1"/>
        <c:lblAlgn val="ctr"/>
        <c:lblOffset val="100"/>
        <c:tickMarkSkip val="12"/>
        <c:noMultiLvlLbl val="0"/>
      </c:catAx>
      <c:valAx>
        <c:axId val="41645952"/>
        <c:scaling>
          <c:orientation val="minMax"/>
          <c:min val="9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Niveles</a:t>
                </a:r>
              </a:p>
            </c:rich>
          </c:tx>
          <c:layout>
            <c:manualLayout>
              <c:xMode val="edge"/>
              <c:yMode val="edge"/>
              <c:x val="4.0963815198382575E-2"/>
              <c:y val="9.961545983222686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4164403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8668838682780906"/>
          <c:y val="0.94616668818037086"/>
          <c:w val="0.56494400304034398"/>
          <c:h val="4.7922803767176163E-2"/>
        </c:manualLayout>
      </c:layout>
      <c:overlay val="0"/>
      <c:txPr>
        <a:bodyPr/>
        <a:lstStyle/>
        <a:p>
          <a:pPr>
            <a:defRPr sz="1100" b="0"/>
          </a:pPr>
          <a:endParaRPr lang="es-GT"/>
        </a:p>
      </c:txPr>
    </c:legend>
    <c:plotVisOnly val="1"/>
    <c:dispBlanksAs val="gap"/>
    <c:showDLblsOverMax val="0"/>
  </c:chart>
  <c:spPr>
    <a:solidFill>
      <a:schemeClr val="tx2">
        <a:lumMod val="20000"/>
        <a:lumOff val="80000"/>
      </a:schemeClr>
    </a:solidFill>
  </c:spPr>
  <c:txPr>
    <a:bodyPr/>
    <a:lstStyle/>
    <a:p>
      <a:pPr>
        <a:defRPr>
          <a:latin typeface="Arial Narrow" pitchFamily="34" charset="0"/>
        </a:defRPr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'Gráficas IMAE componentes'!$D$5:$L$5</c:f>
          <c:strCache>
            <c:ptCount val="1"/>
            <c:pt idx="0">
              <c:v>Agricultura, ganadería, caza, silvicultura y pesca</c:v>
            </c:pt>
          </c:strCache>
        </c:strRef>
      </c:tx>
      <c:layout/>
      <c:overlay val="1"/>
      <c:txPr>
        <a:bodyPr/>
        <a:lstStyle/>
        <a:p>
          <a:pPr>
            <a:defRPr sz="1400"/>
          </a:pPr>
          <a:endParaRPr lang="es-GT"/>
        </a:p>
      </c:txPr>
    </c:title>
    <c:autoTitleDeleted val="0"/>
    <c:plotArea>
      <c:layout>
        <c:manualLayout>
          <c:layoutTarget val="inner"/>
          <c:xMode val="edge"/>
          <c:yMode val="edge"/>
          <c:x val="3.8219605002526309E-2"/>
          <c:y val="0.16147393641924071"/>
          <c:w val="0.94987037608373914"/>
          <c:h val="0.679871163014510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'Gráficas IMAE componentes'!$B$116</c:f>
              <c:strCache>
                <c:ptCount val="1"/>
                <c:pt idx="0">
                  <c:v>Serie Original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</c:spPr>
          <c:invertIfNegative val="0"/>
          <c:cat>
            <c:strRef>
              <c:f>'Gráficas IMAE componentes'!$A$129:$A$338</c:f>
              <c:strCache>
                <c:ptCount val="210"/>
                <c:pt idx="0">
                  <c:v>2002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2003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2004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2005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  <c:pt idx="48">
                  <c:v>2006</c:v>
                </c:pt>
                <c:pt idx="49">
                  <c:v>f</c:v>
                </c:pt>
                <c:pt idx="50">
                  <c:v>m</c:v>
                </c:pt>
                <c:pt idx="51">
                  <c:v>a</c:v>
                </c:pt>
                <c:pt idx="52">
                  <c:v>m</c:v>
                </c:pt>
                <c:pt idx="53">
                  <c:v>j</c:v>
                </c:pt>
                <c:pt idx="54">
                  <c:v>j</c:v>
                </c:pt>
                <c:pt idx="55">
                  <c:v>a</c:v>
                </c:pt>
                <c:pt idx="56">
                  <c:v>s</c:v>
                </c:pt>
                <c:pt idx="57">
                  <c:v>o</c:v>
                </c:pt>
                <c:pt idx="58">
                  <c:v>n</c:v>
                </c:pt>
                <c:pt idx="59">
                  <c:v>d</c:v>
                </c:pt>
                <c:pt idx="60">
                  <c:v>2007</c:v>
                </c:pt>
                <c:pt idx="61">
                  <c:v>f</c:v>
                </c:pt>
                <c:pt idx="62">
                  <c:v>m</c:v>
                </c:pt>
                <c:pt idx="63">
                  <c:v>a</c:v>
                </c:pt>
                <c:pt idx="64">
                  <c:v>m</c:v>
                </c:pt>
                <c:pt idx="65">
                  <c:v>j</c:v>
                </c:pt>
                <c:pt idx="66">
                  <c:v>j</c:v>
                </c:pt>
                <c:pt idx="67">
                  <c:v>a</c:v>
                </c:pt>
                <c:pt idx="68">
                  <c:v>s</c:v>
                </c:pt>
                <c:pt idx="69">
                  <c:v>o</c:v>
                </c:pt>
                <c:pt idx="70">
                  <c:v>n</c:v>
                </c:pt>
                <c:pt idx="71">
                  <c:v>d</c:v>
                </c:pt>
                <c:pt idx="72">
                  <c:v>2008</c:v>
                </c:pt>
                <c:pt idx="73">
                  <c:v>f</c:v>
                </c:pt>
                <c:pt idx="74">
                  <c:v>m</c:v>
                </c:pt>
                <c:pt idx="75">
                  <c:v>a</c:v>
                </c:pt>
                <c:pt idx="76">
                  <c:v>m</c:v>
                </c:pt>
                <c:pt idx="77">
                  <c:v>j</c:v>
                </c:pt>
                <c:pt idx="78">
                  <c:v>j</c:v>
                </c:pt>
                <c:pt idx="79">
                  <c:v>a</c:v>
                </c:pt>
                <c:pt idx="80">
                  <c:v>s</c:v>
                </c:pt>
                <c:pt idx="81">
                  <c:v>o</c:v>
                </c:pt>
                <c:pt idx="82">
                  <c:v>n</c:v>
                </c:pt>
                <c:pt idx="83">
                  <c:v>d</c:v>
                </c:pt>
                <c:pt idx="84">
                  <c:v>2009</c:v>
                </c:pt>
                <c:pt idx="85">
                  <c:v>f</c:v>
                </c:pt>
                <c:pt idx="86">
                  <c:v>m</c:v>
                </c:pt>
                <c:pt idx="87">
                  <c:v>a</c:v>
                </c:pt>
                <c:pt idx="88">
                  <c:v>m</c:v>
                </c:pt>
                <c:pt idx="89">
                  <c:v>j</c:v>
                </c:pt>
                <c:pt idx="90">
                  <c:v>j</c:v>
                </c:pt>
                <c:pt idx="91">
                  <c:v>a</c:v>
                </c:pt>
                <c:pt idx="92">
                  <c:v>s</c:v>
                </c:pt>
                <c:pt idx="93">
                  <c:v>o</c:v>
                </c:pt>
                <c:pt idx="94">
                  <c:v>n</c:v>
                </c:pt>
                <c:pt idx="95">
                  <c:v>d</c:v>
                </c:pt>
                <c:pt idx="96">
                  <c:v>2010</c:v>
                </c:pt>
                <c:pt idx="97">
                  <c:v>f</c:v>
                </c:pt>
                <c:pt idx="98">
                  <c:v>m</c:v>
                </c:pt>
                <c:pt idx="99">
                  <c:v>a</c:v>
                </c:pt>
                <c:pt idx="100">
                  <c:v>m</c:v>
                </c:pt>
                <c:pt idx="101">
                  <c:v>j</c:v>
                </c:pt>
                <c:pt idx="102">
                  <c:v>j</c:v>
                </c:pt>
                <c:pt idx="103">
                  <c:v>a</c:v>
                </c:pt>
                <c:pt idx="104">
                  <c:v>s</c:v>
                </c:pt>
                <c:pt idx="105">
                  <c:v>o</c:v>
                </c:pt>
                <c:pt idx="106">
                  <c:v>n</c:v>
                </c:pt>
                <c:pt idx="107">
                  <c:v>d</c:v>
                </c:pt>
                <c:pt idx="108">
                  <c:v>2011</c:v>
                </c:pt>
                <c:pt idx="109">
                  <c:v>f</c:v>
                </c:pt>
                <c:pt idx="110">
                  <c:v>m</c:v>
                </c:pt>
                <c:pt idx="111">
                  <c:v>a</c:v>
                </c:pt>
                <c:pt idx="112">
                  <c:v>m</c:v>
                </c:pt>
                <c:pt idx="113">
                  <c:v>j</c:v>
                </c:pt>
                <c:pt idx="114">
                  <c:v>j</c:v>
                </c:pt>
                <c:pt idx="115">
                  <c:v>a</c:v>
                </c:pt>
                <c:pt idx="116">
                  <c:v>s</c:v>
                </c:pt>
                <c:pt idx="117">
                  <c:v>o</c:v>
                </c:pt>
                <c:pt idx="118">
                  <c:v>n</c:v>
                </c:pt>
                <c:pt idx="119">
                  <c:v>d</c:v>
                </c:pt>
                <c:pt idx="120">
                  <c:v>2012</c:v>
                </c:pt>
                <c:pt idx="121">
                  <c:v>f</c:v>
                </c:pt>
                <c:pt idx="122">
                  <c:v>m</c:v>
                </c:pt>
                <c:pt idx="123">
                  <c:v>a</c:v>
                </c:pt>
                <c:pt idx="124">
                  <c:v>m</c:v>
                </c:pt>
                <c:pt idx="125">
                  <c:v>j</c:v>
                </c:pt>
                <c:pt idx="126">
                  <c:v>j</c:v>
                </c:pt>
                <c:pt idx="127">
                  <c:v>a</c:v>
                </c:pt>
                <c:pt idx="128">
                  <c:v>s</c:v>
                </c:pt>
                <c:pt idx="129">
                  <c:v>o</c:v>
                </c:pt>
                <c:pt idx="130">
                  <c:v>n</c:v>
                </c:pt>
                <c:pt idx="131">
                  <c:v>d</c:v>
                </c:pt>
                <c:pt idx="132">
                  <c:v>2013</c:v>
                </c:pt>
                <c:pt idx="133">
                  <c:v>f</c:v>
                </c:pt>
                <c:pt idx="134">
                  <c:v>m</c:v>
                </c:pt>
                <c:pt idx="135">
                  <c:v>a</c:v>
                </c:pt>
                <c:pt idx="136">
                  <c:v>m</c:v>
                </c:pt>
                <c:pt idx="137">
                  <c:v>j</c:v>
                </c:pt>
                <c:pt idx="138">
                  <c:v>j</c:v>
                </c:pt>
                <c:pt idx="139">
                  <c:v>a</c:v>
                </c:pt>
                <c:pt idx="140">
                  <c:v>s</c:v>
                </c:pt>
                <c:pt idx="141">
                  <c:v>o</c:v>
                </c:pt>
                <c:pt idx="142">
                  <c:v>n</c:v>
                </c:pt>
                <c:pt idx="143">
                  <c:v>d</c:v>
                </c:pt>
                <c:pt idx="144">
                  <c:v>2014</c:v>
                </c:pt>
                <c:pt idx="145">
                  <c:v>f</c:v>
                </c:pt>
                <c:pt idx="146">
                  <c:v>m</c:v>
                </c:pt>
                <c:pt idx="147">
                  <c:v>a</c:v>
                </c:pt>
                <c:pt idx="148">
                  <c:v>m</c:v>
                </c:pt>
                <c:pt idx="149">
                  <c:v>j</c:v>
                </c:pt>
                <c:pt idx="150">
                  <c:v>j</c:v>
                </c:pt>
                <c:pt idx="151">
                  <c:v>a</c:v>
                </c:pt>
                <c:pt idx="152">
                  <c:v>s</c:v>
                </c:pt>
                <c:pt idx="153">
                  <c:v>o</c:v>
                </c:pt>
                <c:pt idx="154">
                  <c:v>n </c:v>
                </c:pt>
                <c:pt idx="155">
                  <c:v>d</c:v>
                </c:pt>
                <c:pt idx="156">
                  <c:v>2015</c:v>
                </c:pt>
                <c:pt idx="157">
                  <c:v>f</c:v>
                </c:pt>
                <c:pt idx="158">
                  <c:v>m</c:v>
                </c:pt>
                <c:pt idx="159">
                  <c:v>a</c:v>
                </c:pt>
                <c:pt idx="160">
                  <c:v>m</c:v>
                </c:pt>
                <c:pt idx="161">
                  <c:v>j</c:v>
                </c:pt>
                <c:pt idx="162">
                  <c:v>j</c:v>
                </c:pt>
                <c:pt idx="163">
                  <c:v>a</c:v>
                </c:pt>
                <c:pt idx="164">
                  <c:v>s</c:v>
                </c:pt>
                <c:pt idx="165">
                  <c:v>o</c:v>
                </c:pt>
                <c:pt idx="166">
                  <c:v>n </c:v>
                </c:pt>
                <c:pt idx="167">
                  <c:v>d</c:v>
                </c:pt>
                <c:pt idx="168">
                  <c:v>2016</c:v>
                </c:pt>
                <c:pt idx="169">
                  <c:v>f</c:v>
                </c:pt>
                <c:pt idx="170">
                  <c:v>m</c:v>
                </c:pt>
                <c:pt idx="171">
                  <c:v>a</c:v>
                </c:pt>
                <c:pt idx="172">
                  <c:v>m</c:v>
                </c:pt>
                <c:pt idx="173">
                  <c:v>j</c:v>
                </c:pt>
                <c:pt idx="174">
                  <c:v>j</c:v>
                </c:pt>
                <c:pt idx="175">
                  <c:v>a</c:v>
                </c:pt>
                <c:pt idx="176">
                  <c:v>s</c:v>
                </c:pt>
                <c:pt idx="177">
                  <c:v>o</c:v>
                </c:pt>
                <c:pt idx="178">
                  <c:v>n</c:v>
                </c:pt>
                <c:pt idx="179">
                  <c:v>d</c:v>
                </c:pt>
                <c:pt idx="180">
                  <c:v>2017</c:v>
                </c:pt>
                <c:pt idx="181">
                  <c:v>f</c:v>
                </c:pt>
                <c:pt idx="182">
                  <c:v>m</c:v>
                </c:pt>
                <c:pt idx="183">
                  <c:v>a</c:v>
                </c:pt>
                <c:pt idx="184">
                  <c:v>m</c:v>
                </c:pt>
                <c:pt idx="185">
                  <c:v>j</c:v>
                </c:pt>
                <c:pt idx="186">
                  <c:v>j</c:v>
                </c:pt>
                <c:pt idx="187">
                  <c:v>a</c:v>
                </c:pt>
                <c:pt idx="188">
                  <c:v>s</c:v>
                </c:pt>
                <c:pt idx="189">
                  <c:v>o</c:v>
                </c:pt>
                <c:pt idx="190">
                  <c:v>n</c:v>
                </c:pt>
                <c:pt idx="191">
                  <c:v>d</c:v>
                </c:pt>
                <c:pt idx="192">
                  <c:v>2018</c:v>
                </c:pt>
                <c:pt idx="193">
                  <c:v>f</c:v>
                </c:pt>
                <c:pt idx="194">
                  <c:v>m</c:v>
                </c:pt>
                <c:pt idx="195">
                  <c:v>a</c:v>
                </c:pt>
                <c:pt idx="196">
                  <c:v>m</c:v>
                </c:pt>
                <c:pt idx="197">
                  <c:v>j</c:v>
                </c:pt>
                <c:pt idx="198">
                  <c:v>j</c:v>
                </c:pt>
                <c:pt idx="199">
                  <c:v>a</c:v>
                </c:pt>
                <c:pt idx="200">
                  <c:v>s</c:v>
                </c:pt>
                <c:pt idx="201">
                  <c:v>o</c:v>
                </c:pt>
                <c:pt idx="202">
                  <c:v>n</c:v>
                </c:pt>
                <c:pt idx="203">
                  <c:v>d</c:v>
                </c:pt>
                <c:pt idx="204">
                  <c:v>2019</c:v>
                </c:pt>
                <c:pt idx="205">
                  <c:v>f</c:v>
                </c:pt>
                <c:pt idx="206">
                  <c:v>m</c:v>
                </c:pt>
                <c:pt idx="207">
                  <c:v>a</c:v>
                </c:pt>
                <c:pt idx="208">
                  <c:v>m</c:v>
                </c:pt>
                <c:pt idx="209">
                  <c:v>j</c:v>
                </c:pt>
              </c:strCache>
            </c:strRef>
          </c:cat>
          <c:val>
            <c:numRef>
              <c:f>'Gráficas IMAE componentes'!$E$129:$E$338</c:f>
              <c:numCache>
                <c:formatCode>#,##0.0</c:formatCode>
                <c:ptCount val="210"/>
                <c:pt idx="0">
                  <c:v>10.532568858068075</c:v>
                </c:pt>
                <c:pt idx="1">
                  <c:v>1.6560091159465031</c:v>
                </c:pt>
                <c:pt idx="2">
                  <c:v>1.3342650479364124</c:v>
                </c:pt>
                <c:pt idx="3">
                  <c:v>3.9274606687475568</c:v>
                </c:pt>
                <c:pt idx="4">
                  <c:v>7.5198346707652064</c:v>
                </c:pt>
                <c:pt idx="5">
                  <c:v>8.383961713456543</c:v>
                </c:pt>
                <c:pt idx="6">
                  <c:v>4.6437881484208958</c:v>
                </c:pt>
                <c:pt idx="7">
                  <c:v>3.3578509351604993</c:v>
                </c:pt>
                <c:pt idx="8">
                  <c:v>8.1330695567262978</c:v>
                </c:pt>
                <c:pt idx="9">
                  <c:v>6.4767094517223853</c:v>
                </c:pt>
                <c:pt idx="10">
                  <c:v>3.2309034237778036</c:v>
                </c:pt>
                <c:pt idx="11">
                  <c:v>4.1466069685922093</c:v>
                </c:pt>
                <c:pt idx="12">
                  <c:v>3.2765789235850207</c:v>
                </c:pt>
                <c:pt idx="13">
                  <c:v>7.9957005384854654</c:v>
                </c:pt>
                <c:pt idx="14">
                  <c:v>0.33835087933687191</c:v>
                </c:pt>
                <c:pt idx="15">
                  <c:v>4.2575321833060684</c:v>
                </c:pt>
                <c:pt idx="16">
                  <c:v>-3.5626007746404156</c:v>
                </c:pt>
                <c:pt idx="17">
                  <c:v>8.753877079481569</c:v>
                </c:pt>
                <c:pt idx="18">
                  <c:v>-1.1710026932714612</c:v>
                </c:pt>
                <c:pt idx="19">
                  <c:v>5.2402773325236325</c:v>
                </c:pt>
                <c:pt idx="20">
                  <c:v>2.254916898698653</c:v>
                </c:pt>
                <c:pt idx="21">
                  <c:v>-1.3866392359560962</c:v>
                </c:pt>
                <c:pt idx="22">
                  <c:v>2.7859557045020154</c:v>
                </c:pt>
                <c:pt idx="23">
                  <c:v>4.4020019330708919</c:v>
                </c:pt>
                <c:pt idx="24">
                  <c:v>2.5695255830482182</c:v>
                </c:pt>
                <c:pt idx="25">
                  <c:v>1.6483097365977102</c:v>
                </c:pt>
                <c:pt idx="26">
                  <c:v>0.80297059104808</c:v>
                </c:pt>
                <c:pt idx="27">
                  <c:v>2.0371637115850234</c:v>
                </c:pt>
                <c:pt idx="28">
                  <c:v>2.6071761688198194</c:v>
                </c:pt>
                <c:pt idx="29">
                  <c:v>2.1493882211424591</c:v>
                </c:pt>
                <c:pt idx="30">
                  <c:v>3.4541548173302061</c:v>
                </c:pt>
                <c:pt idx="31">
                  <c:v>4.6483671607131924</c:v>
                </c:pt>
                <c:pt idx="32">
                  <c:v>3.9408276419138559</c:v>
                </c:pt>
                <c:pt idx="33">
                  <c:v>8.9972433413734336</c:v>
                </c:pt>
                <c:pt idx="34">
                  <c:v>5.4279091796553161</c:v>
                </c:pt>
                <c:pt idx="35">
                  <c:v>7.7459553785650002</c:v>
                </c:pt>
                <c:pt idx="36">
                  <c:v>5.5333482171955382</c:v>
                </c:pt>
                <c:pt idx="37">
                  <c:v>10.587529320649878</c:v>
                </c:pt>
                <c:pt idx="38">
                  <c:v>10.339807888109647</c:v>
                </c:pt>
                <c:pt idx="39">
                  <c:v>6.9212309130519714</c:v>
                </c:pt>
                <c:pt idx="40">
                  <c:v>3.2110472316432777</c:v>
                </c:pt>
                <c:pt idx="41">
                  <c:v>4.1720975469664836</c:v>
                </c:pt>
                <c:pt idx="42">
                  <c:v>3.8087910394336575</c:v>
                </c:pt>
                <c:pt idx="43">
                  <c:v>3.6213492467522173</c:v>
                </c:pt>
                <c:pt idx="44">
                  <c:v>-1.5737198735086224</c:v>
                </c:pt>
                <c:pt idx="45">
                  <c:v>-5.971937892951857</c:v>
                </c:pt>
                <c:pt idx="46">
                  <c:v>-5.4909043285150858</c:v>
                </c:pt>
                <c:pt idx="47">
                  <c:v>0.89295082045599372</c:v>
                </c:pt>
                <c:pt idx="48">
                  <c:v>-0.45416657609139577</c:v>
                </c:pt>
                <c:pt idx="49">
                  <c:v>-6.2189568301065066</c:v>
                </c:pt>
                <c:pt idx="50">
                  <c:v>0.88963224324629664</c:v>
                </c:pt>
                <c:pt idx="51">
                  <c:v>-3.4693991367762465</c:v>
                </c:pt>
                <c:pt idx="52">
                  <c:v>3.8776683889381758</c:v>
                </c:pt>
                <c:pt idx="53">
                  <c:v>-2.1949448431815171</c:v>
                </c:pt>
                <c:pt idx="54">
                  <c:v>4.9798337562865385</c:v>
                </c:pt>
                <c:pt idx="55">
                  <c:v>-1.0770241472618522</c:v>
                </c:pt>
                <c:pt idx="56">
                  <c:v>1.0298030686042807</c:v>
                </c:pt>
                <c:pt idx="57">
                  <c:v>3.8823664756350524</c:v>
                </c:pt>
                <c:pt idx="58">
                  <c:v>8.0153600879527005</c:v>
                </c:pt>
                <c:pt idx="59">
                  <c:v>2.3071349639090641</c:v>
                </c:pt>
                <c:pt idx="60">
                  <c:v>10.756315269621723</c:v>
                </c:pt>
                <c:pt idx="61">
                  <c:v>15.604114894039526</c:v>
                </c:pt>
                <c:pt idx="62">
                  <c:v>3.8205147833847946</c:v>
                </c:pt>
                <c:pt idx="63">
                  <c:v>10.293532753652485</c:v>
                </c:pt>
                <c:pt idx="64">
                  <c:v>2.7686407436421518</c:v>
                </c:pt>
                <c:pt idx="65">
                  <c:v>10.949127817057544</c:v>
                </c:pt>
                <c:pt idx="66">
                  <c:v>6.6203607726860838</c:v>
                </c:pt>
                <c:pt idx="67">
                  <c:v>8.7987374314758995</c:v>
                </c:pt>
                <c:pt idx="68">
                  <c:v>6.296092673748916</c:v>
                </c:pt>
                <c:pt idx="69">
                  <c:v>-1.5212022024701355</c:v>
                </c:pt>
                <c:pt idx="70">
                  <c:v>3.1852086236624331</c:v>
                </c:pt>
                <c:pt idx="71">
                  <c:v>0.23661535474177242</c:v>
                </c:pt>
                <c:pt idx="72">
                  <c:v>0.34220070521789125</c:v>
                </c:pt>
                <c:pt idx="73">
                  <c:v>-5.3801211751830493</c:v>
                </c:pt>
                <c:pt idx="74">
                  <c:v>-1.0567007372235793</c:v>
                </c:pt>
                <c:pt idx="75">
                  <c:v>-8.2116472847032469</c:v>
                </c:pt>
                <c:pt idx="76">
                  <c:v>1.1811306679534397</c:v>
                </c:pt>
                <c:pt idx="77">
                  <c:v>2.7041929820898645</c:v>
                </c:pt>
                <c:pt idx="78">
                  <c:v>-4.0577085018355774E-2</c:v>
                </c:pt>
                <c:pt idx="79">
                  <c:v>2.4774525778131817</c:v>
                </c:pt>
                <c:pt idx="80">
                  <c:v>1.8001792935552032</c:v>
                </c:pt>
                <c:pt idx="81">
                  <c:v>8.4805763554576714</c:v>
                </c:pt>
                <c:pt idx="82">
                  <c:v>0.48783725024321711</c:v>
                </c:pt>
                <c:pt idx="83">
                  <c:v>4.2644057033478333</c:v>
                </c:pt>
                <c:pt idx="84">
                  <c:v>3.7827992973104898</c:v>
                </c:pt>
                <c:pt idx="85">
                  <c:v>8.0526879343414919</c:v>
                </c:pt>
                <c:pt idx="86">
                  <c:v>6.1436486572605418</c:v>
                </c:pt>
                <c:pt idx="87">
                  <c:v>9.1083910615848112</c:v>
                </c:pt>
                <c:pt idx="88">
                  <c:v>1.741817414769244</c:v>
                </c:pt>
                <c:pt idx="89">
                  <c:v>-1.7573048177553119</c:v>
                </c:pt>
                <c:pt idx="90">
                  <c:v>-2.2267575215693114E-3</c:v>
                </c:pt>
                <c:pt idx="91">
                  <c:v>1.3083949162464847</c:v>
                </c:pt>
                <c:pt idx="92">
                  <c:v>1.9576318058046809</c:v>
                </c:pt>
                <c:pt idx="93">
                  <c:v>2.2445053371265686</c:v>
                </c:pt>
                <c:pt idx="94">
                  <c:v>6.7411135932972996</c:v>
                </c:pt>
                <c:pt idx="95">
                  <c:v>6.5877491316022656</c:v>
                </c:pt>
                <c:pt idx="96">
                  <c:v>6.3047316991120823</c:v>
                </c:pt>
                <c:pt idx="97">
                  <c:v>1.3170317964331275</c:v>
                </c:pt>
                <c:pt idx="98">
                  <c:v>2.0377380477063269</c:v>
                </c:pt>
                <c:pt idx="99">
                  <c:v>1.8319061156140179</c:v>
                </c:pt>
                <c:pt idx="100">
                  <c:v>1.6738052714849516</c:v>
                </c:pt>
                <c:pt idx="101">
                  <c:v>-1.9321103557534371</c:v>
                </c:pt>
                <c:pt idx="102">
                  <c:v>-2.2354304736559385</c:v>
                </c:pt>
                <c:pt idx="103">
                  <c:v>-2.4396193884152666</c:v>
                </c:pt>
                <c:pt idx="104">
                  <c:v>-2.2846347318743199</c:v>
                </c:pt>
                <c:pt idx="105">
                  <c:v>-0.65798815198462535</c:v>
                </c:pt>
                <c:pt idx="106">
                  <c:v>-3.4033379966564041</c:v>
                </c:pt>
                <c:pt idx="107">
                  <c:v>-1.6752024738154176</c:v>
                </c:pt>
                <c:pt idx="108">
                  <c:v>-2.6705157335432119</c:v>
                </c:pt>
                <c:pt idx="109">
                  <c:v>0.47520806010498973</c:v>
                </c:pt>
                <c:pt idx="110">
                  <c:v>0.73846089490639599</c:v>
                </c:pt>
                <c:pt idx="111">
                  <c:v>3.6765889025754745</c:v>
                </c:pt>
                <c:pt idx="112">
                  <c:v>7.6551391673904021</c:v>
                </c:pt>
                <c:pt idx="113">
                  <c:v>6.7116446218412023</c:v>
                </c:pt>
                <c:pt idx="114">
                  <c:v>8.3454488752290814</c:v>
                </c:pt>
                <c:pt idx="115">
                  <c:v>5.6001488834363613</c:v>
                </c:pt>
                <c:pt idx="116">
                  <c:v>6.2421273243487434</c:v>
                </c:pt>
                <c:pt idx="117">
                  <c:v>7.3712703398825425</c:v>
                </c:pt>
                <c:pt idx="118">
                  <c:v>8.4673227566371025</c:v>
                </c:pt>
                <c:pt idx="119">
                  <c:v>6.4120475610516934</c:v>
                </c:pt>
                <c:pt idx="120">
                  <c:v>3.4623678310721289</c:v>
                </c:pt>
                <c:pt idx="121">
                  <c:v>6.0685261764586329</c:v>
                </c:pt>
                <c:pt idx="122">
                  <c:v>6.5927918808614407</c:v>
                </c:pt>
                <c:pt idx="123">
                  <c:v>-0.33083360278233442</c:v>
                </c:pt>
                <c:pt idx="124">
                  <c:v>2.7212223448409532</c:v>
                </c:pt>
                <c:pt idx="125">
                  <c:v>6.9413925045987526</c:v>
                </c:pt>
                <c:pt idx="126">
                  <c:v>0.53205181811144087</c:v>
                </c:pt>
                <c:pt idx="127">
                  <c:v>5.3257432214084446</c:v>
                </c:pt>
                <c:pt idx="128">
                  <c:v>6.8900543301473363</c:v>
                </c:pt>
                <c:pt idx="129">
                  <c:v>6.0366131124622626</c:v>
                </c:pt>
                <c:pt idx="130">
                  <c:v>5.605605748180281</c:v>
                </c:pt>
                <c:pt idx="131">
                  <c:v>7.3293151834662638</c:v>
                </c:pt>
                <c:pt idx="132">
                  <c:v>8.4768015210390502</c:v>
                </c:pt>
                <c:pt idx="133">
                  <c:v>9.7426023614352033</c:v>
                </c:pt>
                <c:pt idx="134">
                  <c:v>8.9930355284895995</c:v>
                </c:pt>
                <c:pt idx="135">
                  <c:v>10.727940602271218</c:v>
                </c:pt>
                <c:pt idx="136">
                  <c:v>3.7268110896634425</c:v>
                </c:pt>
                <c:pt idx="137">
                  <c:v>2.618281946015216</c:v>
                </c:pt>
                <c:pt idx="138">
                  <c:v>6.7776782364375805</c:v>
                </c:pt>
                <c:pt idx="139">
                  <c:v>6.8235923389126043</c:v>
                </c:pt>
                <c:pt idx="140">
                  <c:v>0.36196004457325159</c:v>
                </c:pt>
                <c:pt idx="141">
                  <c:v>-0.89424851809032191</c:v>
                </c:pt>
                <c:pt idx="142">
                  <c:v>2.123789086402212</c:v>
                </c:pt>
                <c:pt idx="143">
                  <c:v>3.6240625746495283</c:v>
                </c:pt>
                <c:pt idx="144">
                  <c:v>2.064760181711975</c:v>
                </c:pt>
                <c:pt idx="145">
                  <c:v>2.9259504783587715</c:v>
                </c:pt>
                <c:pt idx="146">
                  <c:v>5.5306916724067889</c:v>
                </c:pt>
                <c:pt idx="147">
                  <c:v>7.0078609465888917</c:v>
                </c:pt>
                <c:pt idx="148">
                  <c:v>5.0616691252534167</c:v>
                </c:pt>
                <c:pt idx="149">
                  <c:v>2.733968754652679</c:v>
                </c:pt>
                <c:pt idx="150">
                  <c:v>3.774518428551076</c:v>
                </c:pt>
                <c:pt idx="151">
                  <c:v>1.7377511538634138</c:v>
                </c:pt>
                <c:pt idx="152">
                  <c:v>1.9196571847379005</c:v>
                </c:pt>
                <c:pt idx="153">
                  <c:v>1.0101862457246682</c:v>
                </c:pt>
                <c:pt idx="154">
                  <c:v>2.5373785702099241</c:v>
                </c:pt>
                <c:pt idx="155">
                  <c:v>3.2134744928893753</c:v>
                </c:pt>
                <c:pt idx="156">
                  <c:v>3.730378216907198</c:v>
                </c:pt>
                <c:pt idx="157">
                  <c:v>4.267293785538314</c:v>
                </c:pt>
                <c:pt idx="158">
                  <c:v>3.5765206801968645</c:v>
                </c:pt>
                <c:pt idx="159">
                  <c:v>2.5276511187004331</c:v>
                </c:pt>
                <c:pt idx="160">
                  <c:v>2.271067750787779</c:v>
                </c:pt>
                <c:pt idx="161">
                  <c:v>3.0054768734254651</c:v>
                </c:pt>
                <c:pt idx="162">
                  <c:v>2.3897858049801499</c:v>
                </c:pt>
                <c:pt idx="163">
                  <c:v>2.5761699166409784</c:v>
                </c:pt>
                <c:pt idx="164">
                  <c:v>2.3180845203703626</c:v>
                </c:pt>
                <c:pt idx="165">
                  <c:v>3.1488243280719104</c:v>
                </c:pt>
                <c:pt idx="166">
                  <c:v>4.004308911079562</c:v>
                </c:pt>
                <c:pt idx="167">
                  <c:v>3.6282842505350459</c:v>
                </c:pt>
                <c:pt idx="168">
                  <c:v>2.8476218689152972</c:v>
                </c:pt>
                <c:pt idx="169">
                  <c:v>2.1932012058098991</c:v>
                </c:pt>
                <c:pt idx="170">
                  <c:v>1.5451375078612983</c:v>
                </c:pt>
                <c:pt idx="171">
                  <c:v>2.3119403756035553</c:v>
                </c:pt>
                <c:pt idx="172">
                  <c:v>3.5490299884121583</c:v>
                </c:pt>
                <c:pt idx="173">
                  <c:v>4.1375693583607358</c:v>
                </c:pt>
                <c:pt idx="174">
                  <c:v>2.0682624008831567</c:v>
                </c:pt>
                <c:pt idx="175">
                  <c:v>5.4849782118393335</c:v>
                </c:pt>
                <c:pt idx="176">
                  <c:v>3.5414344091281009</c:v>
                </c:pt>
                <c:pt idx="177">
                  <c:v>2.2583920116098426</c:v>
                </c:pt>
                <c:pt idx="178">
                  <c:v>4.1940833679177558</c:v>
                </c:pt>
                <c:pt idx="179">
                  <c:v>3.0503823769584528</c:v>
                </c:pt>
                <c:pt idx="180">
                  <c:v>1.4985334266171435</c:v>
                </c:pt>
                <c:pt idx="181">
                  <c:v>4.0335726494702442</c:v>
                </c:pt>
                <c:pt idx="182">
                  <c:v>2.1454110164307139</c:v>
                </c:pt>
                <c:pt idx="183">
                  <c:v>1.9532307186581193</c:v>
                </c:pt>
                <c:pt idx="184">
                  <c:v>1.1869468640119294</c:v>
                </c:pt>
                <c:pt idx="185">
                  <c:v>2.6630528995920173</c:v>
                </c:pt>
                <c:pt idx="186">
                  <c:v>5.3212707372839674</c:v>
                </c:pt>
                <c:pt idx="187">
                  <c:v>3.6013569460615003</c:v>
                </c:pt>
                <c:pt idx="188">
                  <c:v>2.4611392266667735</c:v>
                </c:pt>
                <c:pt idx="189">
                  <c:v>4.6697681678206919</c:v>
                </c:pt>
                <c:pt idx="190">
                  <c:v>3.8509817815815808</c:v>
                </c:pt>
                <c:pt idx="191">
                  <c:v>1.9476636292870921</c:v>
                </c:pt>
                <c:pt idx="192">
                  <c:v>1.1842309218473162</c:v>
                </c:pt>
                <c:pt idx="193">
                  <c:v>1.684019500597671</c:v>
                </c:pt>
                <c:pt idx="194">
                  <c:v>1.6583328692312307</c:v>
                </c:pt>
                <c:pt idx="195">
                  <c:v>1.9105785224458742</c:v>
                </c:pt>
                <c:pt idx="196">
                  <c:v>5.8438993452601125</c:v>
                </c:pt>
                <c:pt idx="197">
                  <c:v>4.0368341387106312</c:v>
                </c:pt>
                <c:pt idx="198">
                  <c:v>0.21943083711551026</c:v>
                </c:pt>
                <c:pt idx="199">
                  <c:v>1.9906413123732136</c:v>
                </c:pt>
                <c:pt idx="200">
                  <c:v>3.9636784318751666</c:v>
                </c:pt>
                <c:pt idx="201">
                  <c:v>4.437603027756623</c:v>
                </c:pt>
                <c:pt idx="202">
                  <c:v>0.79282740527855822</c:v>
                </c:pt>
                <c:pt idx="203">
                  <c:v>2.148261475013129</c:v>
                </c:pt>
                <c:pt idx="204">
                  <c:v>2.6883330791564504</c:v>
                </c:pt>
                <c:pt idx="205">
                  <c:v>1.8789831899989906</c:v>
                </c:pt>
                <c:pt idx="206">
                  <c:v>1.7879796781181199</c:v>
                </c:pt>
                <c:pt idx="207">
                  <c:v>0.80732952076442643</c:v>
                </c:pt>
                <c:pt idx="208">
                  <c:v>3.3773468325744034</c:v>
                </c:pt>
                <c:pt idx="209">
                  <c:v>1.5814252649403784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1935616"/>
        <c:axId val="41937536"/>
      </c:barChart>
      <c:lineChart>
        <c:grouping val="standard"/>
        <c:varyColors val="0"/>
        <c:ser>
          <c:idx val="1"/>
          <c:order val="1"/>
          <c:tx>
            <c:strRef>
              <c:f>'Gráficas IMAE componentes'!$D$116</c:f>
              <c:strCache>
                <c:ptCount val="1"/>
                <c:pt idx="0">
                  <c:v>Serie Tendencia-ciclo</c:v>
                </c:pt>
              </c:strCache>
            </c:strRef>
          </c:tx>
          <c:spPr>
            <a:ln w="25400" cmpd="sng">
              <a:solidFill>
                <a:srgbClr val="7CBF33"/>
              </a:solidFill>
            </a:ln>
          </c:spPr>
          <c:marker>
            <c:symbol val="none"/>
          </c:marker>
          <c:cat>
            <c:strRef>
              <c:f>'Gráficas IMAE componentes'!$A$129:$A$338</c:f>
              <c:strCache>
                <c:ptCount val="210"/>
                <c:pt idx="0">
                  <c:v>2002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2003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2004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2005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  <c:pt idx="48">
                  <c:v>2006</c:v>
                </c:pt>
                <c:pt idx="49">
                  <c:v>f</c:v>
                </c:pt>
                <c:pt idx="50">
                  <c:v>m</c:v>
                </c:pt>
                <c:pt idx="51">
                  <c:v>a</c:v>
                </c:pt>
                <c:pt idx="52">
                  <c:v>m</c:v>
                </c:pt>
                <c:pt idx="53">
                  <c:v>j</c:v>
                </c:pt>
                <c:pt idx="54">
                  <c:v>j</c:v>
                </c:pt>
                <c:pt idx="55">
                  <c:v>a</c:v>
                </c:pt>
                <c:pt idx="56">
                  <c:v>s</c:v>
                </c:pt>
                <c:pt idx="57">
                  <c:v>o</c:v>
                </c:pt>
                <c:pt idx="58">
                  <c:v>n</c:v>
                </c:pt>
                <c:pt idx="59">
                  <c:v>d</c:v>
                </c:pt>
                <c:pt idx="60">
                  <c:v>2007</c:v>
                </c:pt>
                <c:pt idx="61">
                  <c:v>f</c:v>
                </c:pt>
                <c:pt idx="62">
                  <c:v>m</c:v>
                </c:pt>
                <c:pt idx="63">
                  <c:v>a</c:v>
                </c:pt>
                <c:pt idx="64">
                  <c:v>m</c:v>
                </c:pt>
                <c:pt idx="65">
                  <c:v>j</c:v>
                </c:pt>
                <c:pt idx="66">
                  <c:v>j</c:v>
                </c:pt>
                <c:pt idx="67">
                  <c:v>a</c:v>
                </c:pt>
                <c:pt idx="68">
                  <c:v>s</c:v>
                </c:pt>
                <c:pt idx="69">
                  <c:v>o</c:v>
                </c:pt>
                <c:pt idx="70">
                  <c:v>n</c:v>
                </c:pt>
                <c:pt idx="71">
                  <c:v>d</c:v>
                </c:pt>
                <c:pt idx="72">
                  <c:v>2008</c:v>
                </c:pt>
                <c:pt idx="73">
                  <c:v>f</c:v>
                </c:pt>
                <c:pt idx="74">
                  <c:v>m</c:v>
                </c:pt>
                <c:pt idx="75">
                  <c:v>a</c:v>
                </c:pt>
                <c:pt idx="76">
                  <c:v>m</c:v>
                </c:pt>
                <c:pt idx="77">
                  <c:v>j</c:v>
                </c:pt>
                <c:pt idx="78">
                  <c:v>j</c:v>
                </c:pt>
                <c:pt idx="79">
                  <c:v>a</c:v>
                </c:pt>
                <c:pt idx="80">
                  <c:v>s</c:v>
                </c:pt>
                <c:pt idx="81">
                  <c:v>o</c:v>
                </c:pt>
                <c:pt idx="82">
                  <c:v>n</c:v>
                </c:pt>
                <c:pt idx="83">
                  <c:v>d</c:v>
                </c:pt>
                <c:pt idx="84">
                  <c:v>2009</c:v>
                </c:pt>
                <c:pt idx="85">
                  <c:v>f</c:v>
                </c:pt>
                <c:pt idx="86">
                  <c:v>m</c:v>
                </c:pt>
                <c:pt idx="87">
                  <c:v>a</c:v>
                </c:pt>
                <c:pt idx="88">
                  <c:v>m</c:v>
                </c:pt>
                <c:pt idx="89">
                  <c:v>j</c:v>
                </c:pt>
                <c:pt idx="90">
                  <c:v>j</c:v>
                </c:pt>
                <c:pt idx="91">
                  <c:v>a</c:v>
                </c:pt>
                <c:pt idx="92">
                  <c:v>s</c:v>
                </c:pt>
                <c:pt idx="93">
                  <c:v>o</c:v>
                </c:pt>
                <c:pt idx="94">
                  <c:v>n</c:v>
                </c:pt>
                <c:pt idx="95">
                  <c:v>d</c:v>
                </c:pt>
                <c:pt idx="96">
                  <c:v>2010</c:v>
                </c:pt>
                <c:pt idx="97">
                  <c:v>f</c:v>
                </c:pt>
                <c:pt idx="98">
                  <c:v>m</c:v>
                </c:pt>
                <c:pt idx="99">
                  <c:v>a</c:v>
                </c:pt>
                <c:pt idx="100">
                  <c:v>m</c:v>
                </c:pt>
                <c:pt idx="101">
                  <c:v>j</c:v>
                </c:pt>
                <c:pt idx="102">
                  <c:v>j</c:v>
                </c:pt>
                <c:pt idx="103">
                  <c:v>a</c:v>
                </c:pt>
                <c:pt idx="104">
                  <c:v>s</c:v>
                </c:pt>
                <c:pt idx="105">
                  <c:v>o</c:v>
                </c:pt>
                <c:pt idx="106">
                  <c:v>n</c:v>
                </c:pt>
                <c:pt idx="107">
                  <c:v>d</c:v>
                </c:pt>
                <c:pt idx="108">
                  <c:v>2011</c:v>
                </c:pt>
                <c:pt idx="109">
                  <c:v>f</c:v>
                </c:pt>
                <c:pt idx="110">
                  <c:v>m</c:v>
                </c:pt>
                <c:pt idx="111">
                  <c:v>a</c:v>
                </c:pt>
                <c:pt idx="112">
                  <c:v>m</c:v>
                </c:pt>
                <c:pt idx="113">
                  <c:v>j</c:v>
                </c:pt>
                <c:pt idx="114">
                  <c:v>j</c:v>
                </c:pt>
                <c:pt idx="115">
                  <c:v>a</c:v>
                </c:pt>
                <c:pt idx="116">
                  <c:v>s</c:v>
                </c:pt>
                <c:pt idx="117">
                  <c:v>o</c:v>
                </c:pt>
                <c:pt idx="118">
                  <c:v>n</c:v>
                </c:pt>
                <c:pt idx="119">
                  <c:v>d</c:v>
                </c:pt>
                <c:pt idx="120">
                  <c:v>2012</c:v>
                </c:pt>
                <c:pt idx="121">
                  <c:v>f</c:v>
                </c:pt>
                <c:pt idx="122">
                  <c:v>m</c:v>
                </c:pt>
                <c:pt idx="123">
                  <c:v>a</c:v>
                </c:pt>
                <c:pt idx="124">
                  <c:v>m</c:v>
                </c:pt>
                <c:pt idx="125">
                  <c:v>j</c:v>
                </c:pt>
                <c:pt idx="126">
                  <c:v>j</c:v>
                </c:pt>
                <c:pt idx="127">
                  <c:v>a</c:v>
                </c:pt>
                <c:pt idx="128">
                  <c:v>s</c:v>
                </c:pt>
                <c:pt idx="129">
                  <c:v>o</c:v>
                </c:pt>
                <c:pt idx="130">
                  <c:v>n</c:v>
                </c:pt>
                <c:pt idx="131">
                  <c:v>d</c:v>
                </c:pt>
                <c:pt idx="132">
                  <c:v>2013</c:v>
                </c:pt>
                <c:pt idx="133">
                  <c:v>f</c:v>
                </c:pt>
                <c:pt idx="134">
                  <c:v>m</c:v>
                </c:pt>
                <c:pt idx="135">
                  <c:v>a</c:v>
                </c:pt>
                <c:pt idx="136">
                  <c:v>m</c:v>
                </c:pt>
                <c:pt idx="137">
                  <c:v>j</c:v>
                </c:pt>
                <c:pt idx="138">
                  <c:v>j</c:v>
                </c:pt>
                <c:pt idx="139">
                  <c:v>a</c:v>
                </c:pt>
                <c:pt idx="140">
                  <c:v>s</c:v>
                </c:pt>
                <c:pt idx="141">
                  <c:v>o</c:v>
                </c:pt>
                <c:pt idx="142">
                  <c:v>n</c:v>
                </c:pt>
                <c:pt idx="143">
                  <c:v>d</c:v>
                </c:pt>
                <c:pt idx="144">
                  <c:v>2014</c:v>
                </c:pt>
                <c:pt idx="145">
                  <c:v>f</c:v>
                </c:pt>
                <c:pt idx="146">
                  <c:v>m</c:v>
                </c:pt>
                <c:pt idx="147">
                  <c:v>a</c:v>
                </c:pt>
                <c:pt idx="148">
                  <c:v>m</c:v>
                </c:pt>
                <c:pt idx="149">
                  <c:v>j</c:v>
                </c:pt>
                <c:pt idx="150">
                  <c:v>j</c:v>
                </c:pt>
                <c:pt idx="151">
                  <c:v>a</c:v>
                </c:pt>
                <c:pt idx="152">
                  <c:v>s</c:v>
                </c:pt>
                <c:pt idx="153">
                  <c:v>o</c:v>
                </c:pt>
                <c:pt idx="154">
                  <c:v>n </c:v>
                </c:pt>
                <c:pt idx="155">
                  <c:v>d</c:v>
                </c:pt>
                <c:pt idx="156">
                  <c:v>2015</c:v>
                </c:pt>
                <c:pt idx="157">
                  <c:v>f</c:v>
                </c:pt>
                <c:pt idx="158">
                  <c:v>m</c:v>
                </c:pt>
                <c:pt idx="159">
                  <c:v>a</c:v>
                </c:pt>
                <c:pt idx="160">
                  <c:v>m</c:v>
                </c:pt>
                <c:pt idx="161">
                  <c:v>j</c:v>
                </c:pt>
                <c:pt idx="162">
                  <c:v>j</c:v>
                </c:pt>
                <c:pt idx="163">
                  <c:v>a</c:v>
                </c:pt>
                <c:pt idx="164">
                  <c:v>s</c:v>
                </c:pt>
                <c:pt idx="165">
                  <c:v>o</c:v>
                </c:pt>
                <c:pt idx="166">
                  <c:v>n </c:v>
                </c:pt>
                <c:pt idx="167">
                  <c:v>d</c:v>
                </c:pt>
                <c:pt idx="168">
                  <c:v>2016</c:v>
                </c:pt>
                <c:pt idx="169">
                  <c:v>f</c:v>
                </c:pt>
                <c:pt idx="170">
                  <c:v>m</c:v>
                </c:pt>
                <c:pt idx="171">
                  <c:v>a</c:v>
                </c:pt>
                <c:pt idx="172">
                  <c:v>m</c:v>
                </c:pt>
                <c:pt idx="173">
                  <c:v>j</c:v>
                </c:pt>
                <c:pt idx="174">
                  <c:v>j</c:v>
                </c:pt>
                <c:pt idx="175">
                  <c:v>a</c:v>
                </c:pt>
                <c:pt idx="176">
                  <c:v>s</c:v>
                </c:pt>
                <c:pt idx="177">
                  <c:v>o</c:v>
                </c:pt>
                <c:pt idx="178">
                  <c:v>n</c:v>
                </c:pt>
                <c:pt idx="179">
                  <c:v>d</c:v>
                </c:pt>
                <c:pt idx="180">
                  <c:v>2017</c:v>
                </c:pt>
                <c:pt idx="181">
                  <c:v>f</c:v>
                </c:pt>
                <c:pt idx="182">
                  <c:v>m</c:v>
                </c:pt>
                <c:pt idx="183">
                  <c:v>a</c:v>
                </c:pt>
                <c:pt idx="184">
                  <c:v>m</c:v>
                </c:pt>
                <c:pt idx="185">
                  <c:v>j</c:v>
                </c:pt>
                <c:pt idx="186">
                  <c:v>j</c:v>
                </c:pt>
                <c:pt idx="187">
                  <c:v>a</c:v>
                </c:pt>
                <c:pt idx="188">
                  <c:v>s</c:v>
                </c:pt>
                <c:pt idx="189">
                  <c:v>o</c:v>
                </c:pt>
                <c:pt idx="190">
                  <c:v>n</c:v>
                </c:pt>
                <c:pt idx="191">
                  <c:v>d</c:v>
                </c:pt>
                <c:pt idx="192">
                  <c:v>2018</c:v>
                </c:pt>
                <c:pt idx="193">
                  <c:v>f</c:v>
                </c:pt>
                <c:pt idx="194">
                  <c:v>m</c:v>
                </c:pt>
                <c:pt idx="195">
                  <c:v>a</c:v>
                </c:pt>
                <c:pt idx="196">
                  <c:v>m</c:v>
                </c:pt>
                <c:pt idx="197">
                  <c:v>j</c:v>
                </c:pt>
                <c:pt idx="198">
                  <c:v>j</c:v>
                </c:pt>
                <c:pt idx="199">
                  <c:v>a</c:v>
                </c:pt>
                <c:pt idx="200">
                  <c:v>s</c:v>
                </c:pt>
                <c:pt idx="201">
                  <c:v>o</c:v>
                </c:pt>
                <c:pt idx="202">
                  <c:v>n</c:v>
                </c:pt>
                <c:pt idx="203">
                  <c:v>d</c:v>
                </c:pt>
                <c:pt idx="204">
                  <c:v>2019</c:v>
                </c:pt>
                <c:pt idx="205">
                  <c:v>f</c:v>
                </c:pt>
                <c:pt idx="206">
                  <c:v>m</c:v>
                </c:pt>
                <c:pt idx="207">
                  <c:v>a</c:v>
                </c:pt>
                <c:pt idx="208">
                  <c:v>m</c:v>
                </c:pt>
                <c:pt idx="209">
                  <c:v>j</c:v>
                </c:pt>
              </c:strCache>
            </c:strRef>
          </c:cat>
          <c:val>
            <c:numRef>
              <c:f>'Gráficas IMAE componentes'!$G$129:$G$338</c:f>
              <c:numCache>
                <c:formatCode>#,##0.0</c:formatCode>
                <c:ptCount val="210"/>
                <c:pt idx="0">
                  <c:v>1.6309452358231908</c:v>
                </c:pt>
                <c:pt idx="1">
                  <c:v>2.3239691623843157</c:v>
                </c:pt>
                <c:pt idx="2">
                  <c:v>2.8642915239400111</c:v>
                </c:pt>
                <c:pt idx="3">
                  <c:v>3.2828827894434482</c:v>
                </c:pt>
                <c:pt idx="4">
                  <c:v>3.7718950779304379</c:v>
                </c:pt>
                <c:pt idx="5">
                  <c:v>4.4593698973467042</c:v>
                </c:pt>
                <c:pt idx="6">
                  <c:v>5.3541362754894237</c:v>
                </c:pt>
                <c:pt idx="7">
                  <c:v>6.175192913369159</c:v>
                </c:pt>
                <c:pt idx="8">
                  <c:v>6.6897905552016255</c:v>
                </c:pt>
                <c:pt idx="9">
                  <c:v>6.7041567189817926</c:v>
                </c:pt>
                <c:pt idx="10">
                  <c:v>6.163814256829653</c:v>
                </c:pt>
                <c:pt idx="11">
                  <c:v>5.1609458692709325</c:v>
                </c:pt>
                <c:pt idx="12">
                  <c:v>4.1833039265813881</c:v>
                </c:pt>
                <c:pt idx="13">
                  <c:v>3.4422893882823473</c:v>
                </c:pt>
                <c:pt idx="14">
                  <c:v>2.9771111734518456</c:v>
                </c:pt>
                <c:pt idx="15">
                  <c:v>2.9011846808882069</c:v>
                </c:pt>
                <c:pt idx="16">
                  <c:v>2.8870686201516378</c:v>
                </c:pt>
                <c:pt idx="17">
                  <c:v>2.7418057610252475</c:v>
                </c:pt>
                <c:pt idx="18">
                  <c:v>2.5210697932461983</c:v>
                </c:pt>
                <c:pt idx="19">
                  <c:v>2.3513342117682754</c:v>
                </c:pt>
                <c:pt idx="20">
                  <c:v>2.3274928981381606</c:v>
                </c:pt>
                <c:pt idx="21">
                  <c:v>2.4081654389816833</c:v>
                </c:pt>
                <c:pt idx="22">
                  <c:v>2.57375365244134</c:v>
                </c:pt>
                <c:pt idx="23">
                  <c:v>2.6353623193543712</c:v>
                </c:pt>
                <c:pt idx="24">
                  <c:v>2.5346505467827285</c:v>
                </c:pt>
                <c:pt idx="25">
                  <c:v>2.2285691597156045</c:v>
                </c:pt>
                <c:pt idx="26">
                  <c:v>1.9443122322593069</c:v>
                </c:pt>
                <c:pt idx="27">
                  <c:v>1.6197135098544777</c:v>
                </c:pt>
                <c:pt idx="28">
                  <c:v>1.6260650659774285</c:v>
                </c:pt>
                <c:pt idx="29">
                  <c:v>2.2761613414436681</c:v>
                </c:pt>
                <c:pt idx="30">
                  <c:v>3.3986810941894561</c:v>
                </c:pt>
                <c:pt idx="31">
                  <c:v>4.7583414178214554</c:v>
                </c:pt>
                <c:pt idx="32">
                  <c:v>6.101985517093425</c:v>
                </c:pt>
                <c:pt idx="33">
                  <c:v>7.2380135789350959</c:v>
                </c:pt>
                <c:pt idx="34">
                  <c:v>8.091279276689022</c:v>
                </c:pt>
                <c:pt idx="35">
                  <c:v>8.5613419183213608</c:v>
                </c:pt>
                <c:pt idx="36">
                  <c:v>8.5494683666177451</c:v>
                </c:pt>
                <c:pt idx="37">
                  <c:v>8.1004340624018454</c:v>
                </c:pt>
                <c:pt idx="38">
                  <c:v>7.3979863417307001</c:v>
                </c:pt>
                <c:pt idx="39">
                  <c:v>6.5815344833387996</c:v>
                </c:pt>
                <c:pt idx="40">
                  <c:v>5.4750783636077927</c:v>
                </c:pt>
                <c:pt idx="41">
                  <c:v>3.8784627346577736</c:v>
                </c:pt>
                <c:pt idx="42">
                  <c:v>2.0027790519380346</c:v>
                </c:pt>
                <c:pt idx="43">
                  <c:v>4.0085573117096374E-2</c:v>
                </c:pt>
                <c:pt idx="44">
                  <c:v>-1.8626780707254795</c:v>
                </c:pt>
                <c:pt idx="45">
                  <c:v>-3.3887935789776407</c:v>
                </c:pt>
                <c:pt idx="46">
                  <c:v>-4.3962868285507284</c:v>
                </c:pt>
                <c:pt idx="47">
                  <c:v>-4.6188712079349301</c:v>
                </c:pt>
                <c:pt idx="48">
                  <c:v>-4.1371343580912594</c:v>
                </c:pt>
                <c:pt idx="49">
                  <c:v>-3.1270320383966776</c:v>
                </c:pt>
                <c:pt idx="50">
                  <c:v>-1.9236960248654782</c:v>
                </c:pt>
                <c:pt idx="51">
                  <c:v>-0.83434928505786843</c:v>
                </c:pt>
                <c:pt idx="52">
                  <c:v>8.5918625713389929E-2</c:v>
                </c:pt>
                <c:pt idx="53">
                  <c:v>0.87249641799218125</c:v>
                </c:pt>
                <c:pt idx="54">
                  <c:v>1.5349738418409515</c:v>
                </c:pt>
                <c:pt idx="55">
                  <c:v>2.2782219078451647</c:v>
                </c:pt>
                <c:pt idx="56">
                  <c:v>3.4588077283117968</c:v>
                </c:pt>
                <c:pt idx="57">
                  <c:v>4.9650472157475747</c:v>
                </c:pt>
                <c:pt idx="58">
                  <c:v>6.5357585699203753</c:v>
                </c:pt>
                <c:pt idx="59">
                  <c:v>7.7652183031586191</c:v>
                </c:pt>
                <c:pt idx="60">
                  <c:v>8.3825279660282348</c:v>
                </c:pt>
                <c:pt idx="61">
                  <c:v>8.421604670122008</c:v>
                </c:pt>
                <c:pt idx="62">
                  <c:v>7.9679292104298298</c:v>
                </c:pt>
                <c:pt idx="63">
                  <c:v>7.473332439173447</c:v>
                </c:pt>
                <c:pt idx="64">
                  <c:v>7.1330942947606815</c:v>
                </c:pt>
                <c:pt idx="65">
                  <c:v>7.0261526283911877</c:v>
                </c:pt>
                <c:pt idx="66">
                  <c:v>6.9731869361627616</c:v>
                </c:pt>
                <c:pt idx="67">
                  <c:v>6.6470751511456143</c:v>
                </c:pt>
                <c:pt idx="68">
                  <c:v>5.6474490141649198</c:v>
                </c:pt>
                <c:pt idx="69">
                  <c:v>4.0089630021582678</c:v>
                </c:pt>
                <c:pt idx="70">
                  <c:v>2.0783002449196886</c:v>
                </c:pt>
                <c:pt idx="71">
                  <c:v>0.22512501304663601</c:v>
                </c:pt>
                <c:pt idx="72">
                  <c:v>-1.0978086276588641</c:v>
                </c:pt>
                <c:pt idx="73">
                  <c:v>-1.7704780118660892</c:v>
                </c:pt>
                <c:pt idx="74">
                  <c:v>-1.6992045935067779</c:v>
                </c:pt>
                <c:pt idx="75">
                  <c:v>-1.0758452018765041</c:v>
                </c:pt>
                <c:pt idx="76">
                  <c:v>-0.12467900690020883</c:v>
                </c:pt>
                <c:pt idx="77">
                  <c:v>0.84865230046433737</c:v>
                </c:pt>
                <c:pt idx="78">
                  <c:v>1.6253626935116756</c:v>
                </c:pt>
                <c:pt idx="79">
                  <c:v>2.1454290512434824</c:v>
                </c:pt>
                <c:pt idx="80">
                  <c:v>2.4873498969236039</c:v>
                </c:pt>
                <c:pt idx="81">
                  <c:v>2.8678810225459159</c:v>
                </c:pt>
                <c:pt idx="82">
                  <c:v>3.3399816317813134</c:v>
                </c:pt>
                <c:pt idx="83">
                  <c:v>3.8664123101203103</c:v>
                </c:pt>
                <c:pt idx="84">
                  <c:v>4.2871153526983505</c:v>
                </c:pt>
                <c:pt idx="85">
                  <c:v>4.4264102061764277</c:v>
                </c:pt>
                <c:pt idx="86">
                  <c:v>4.1298386051795291</c:v>
                </c:pt>
                <c:pt idx="87">
                  <c:v>3.3899516791056783</c:v>
                </c:pt>
                <c:pt idx="88">
                  <c:v>2.3957435872692798</c:v>
                </c:pt>
                <c:pt idx="89">
                  <c:v>1.5171933388375294</c:v>
                </c:pt>
                <c:pt idx="90">
                  <c:v>1.1891417030361708</c:v>
                </c:pt>
                <c:pt idx="91">
                  <c:v>1.6390665389032932</c:v>
                </c:pt>
                <c:pt idx="92">
                  <c:v>2.7325460814463582</c:v>
                </c:pt>
                <c:pt idx="93">
                  <c:v>3.9866999489530599</c:v>
                </c:pt>
                <c:pt idx="94">
                  <c:v>4.93174753431704</c:v>
                </c:pt>
                <c:pt idx="95">
                  <c:v>5.2538424560562191</c:v>
                </c:pt>
                <c:pt idx="96">
                  <c:v>4.8195854550570942</c:v>
                </c:pt>
                <c:pt idx="97">
                  <c:v>3.800574909517735</c:v>
                </c:pt>
                <c:pt idx="98">
                  <c:v>2.5512077553175629</c:v>
                </c:pt>
                <c:pt idx="99">
                  <c:v>1.3311155489408151</c:v>
                </c:pt>
                <c:pt idx="100">
                  <c:v>0.4162871686863383</c:v>
                </c:pt>
                <c:pt idx="101">
                  <c:v>-0.17898273055784841</c:v>
                </c:pt>
                <c:pt idx="102">
                  <c:v>-0.71919273565362118</c:v>
                </c:pt>
                <c:pt idx="103">
                  <c:v>-1.4323832600500594</c:v>
                </c:pt>
                <c:pt idx="104">
                  <c:v>-2.2579573743661285</c:v>
                </c:pt>
                <c:pt idx="105">
                  <c:v>-2.9877965238697612</c:v>
                </c:pt>
                <c:pt idx="106">
                  <c:v>-3.4454657595812392</c:v>
                </c:pt>
                <c:pt idx="107">
                  <c:v>-3.3263246129935595</c:v>
                </c:pt>
                <c:pt idx="108">
                  <c:v>-2.4482295411453663</c:v>
                </c:pt>
                <c:pt idx="109">
                  <c:v>-0.78691583817584387</c:v>
                </c:pt>
                <c:pt idx="110">
                  <c:v>1.3532378193694257</c:v>
                </c:pt>
                <c:pt idx="111">
                  <c:v>3.5609783664336732</c:v>
                </c:pt>
                <c:pt idx="112">
                  <c:v>5.2933605227810006</c:v>
                </c:pt>
                <c:pt idx="113">
                  <c:v>6.3248316445096151</c:v>
                </c:pt>
                <c:pt idx="114">
                  <c:v>6.8582825320914935</c:v>
                </c:pt>
                <c:pt idx="115">
                  <c:v>7.052670297419894</c:v>
                </c:pt>
                <c:pt idx="116">
                  <c:v>7.0468749343393142</c:v>
                </c:pt>
                <c:pt idx="117">
                  <c:v>6.9661133400283433</c:v>
                </c:pt>
                <c:pt idx="118">
                  <c:v>6.8511607820477991</c:v>
                </c:pt>
                <c:pt idx="119">
                  <c:v>6.5179482104904594</c:v>
                </c:pt>
                <c:pt idx="120">
                  <c:v>5.9424723927414362</c:v>
                </c:pt>
                <c:pt idx="121">
                  <c:v>5.2170062439866172</c:v>
                </c:pt>
                <c:pt idx="122">
                  <c:v>4.5096918004908275</c:v>
                </c:pt>
                <c:pt idx="123">
                  <c:v>4.1195650583865131</c:v>
                </c:pt>
                <c:pt idx="124">
                  <c:v>4.1987628614232477</c:v>
                </c:pt>
                <c:pt idx="125">
                  <c:v>4.6794833932850537</c:v>
                </c:pt>
                <c:pt idx="126">
                  <c:v>5.3226088533723868</c:v>
                </c:pt>
                <c:pt idx="127">
                  <c:v>6.0552475625532907</c:v>
                </c:pt>
                <c:pt idx="128">
                  <c:v>6.7581320080457203</c:v>
                </c:pt>
                <c:pt idx="129">
                  <c:v>7.2932418994073913</c:v>
                </c:pt>
                <c:pt idx="130">
                  <c:v>7.6692133511837852</c:v>
                </c:pt>
                <c:pt idx="131">
                  <c:v>7.8396001991320361</c:v>
                </c:pt>
                <c:pt idx="132">
                  <c:v>7.7297076358200201</c:v>
                </c:pt>
                <c:pt idx="133">
                  <c:v>7.2746934346610459</c:v>
                </c:pt>
                <c:pt idx="134">
                  <c:v>6.6212851084119109</c:v>
                </c:pt>
                <c:pt idx="135">
                  <c:v>5.7931151988576772</c:v>
                </c:pt>
                <c:pt idx="136">
                  <c:v>4.8922601468323705</c:v>
                </c:pt>
                <c:pt idx="137">
                  <c:v>4.0838663971601363</c:v>
                </c:pt>
                <c:pt idx="138">
                  <c:v>3.4864816970769255</c:v>
                </c:pt>
                <c:pt idx="139">
                  <c:v>3.0470741978245997</c:v>
                </c:pt>
                <c:pt idx="140">
                  <c:v>2.6640106214967716</c:v>
                </c:pt>
                <c:pt idx="141">
                  <c:v>2.3336702710576418</c:v>
                </c:pt>
                <c:pt idx="142">
                  <c:v>2.1640442765680632</c:v>
                </c:pt>
                <c:pt idx="143">
                  <c:v>2.3760889860029408</c:v>
                </c:pt>
                <c:pt idx="144">
                  <c:v>2.9464511834526661</c:v>
                </c:pt>
                <c:pt idx="145">
                  <c:v>3.6955482569402136</c:v>
                </c:pt>
                <c:pt idx="146">
                  <c:v>4.3297529313248475</c:v>
                </c:pt>
                <c:pt idx="147">
                  <c:v>4.6546861081474304</c:v>
                </c:pt>
                <c:pt idx="148">
                  <c:v>4.6086460002075853</c:v>
                </c:pt>
                <c:pt idx="149">
                  <c:v>4.1254555516661071</c:v>
                </c:pt>
                <c:pt idx="150">
                  <c:v>3.325277271554981</c:v>
                </c:pt>
                <c:pt idx="151">
                  <c:v>2.5418652617686774</c:v>
                </c:pt>
                <c:pt idx="152">
                  <c:v>2.115282145210557</c:v>
                </c:pt>
                <c:pt idx="153">
                  <c:v>2.1621633179715189</c:v>
                </c:pt>
                <c:pt idx="154">
                  <c:v>2.5204748070698884</c:v>
                </c:pt>
                <c:pt idx="155">
                  <c:v>2.9320545525790749</c:v>
                </c:pt>
                <c:pt idx="156">
                  <c:v>3.2396720276384627</c:v>
                </c:pt>
                <c:pt idx="157">
                  <c:v>3.3588326967902873</c:v>
                </c:pt>
                <c:pt idx="158">
                  <c:v>3.2316862447554939</c:v>
                </c:pt>
                <c:pt idx="159">
                  <c:v>2.9380250189558836</c:v>
                </c:pt>
                <c:pt idx="160">
                  <c:v>2.5850479305451728</c:v>
                </c:pt>
                <c:pt idx="161">
                  <c:v>2.3807553279026763</c:v>
                </c:pt>
                <c:pt idx="162">
                  <c:v>2.418803437060447</c:v>
                </c:pt>
                <c:pt idx="163">
                  <c:v>2.657468571974448</c:v>
                </c:pt>
                <c:pt idx="164">
                  <c:v>2.9961604295362605</c:v>
                </c:pt>
                <c:pt idx="165">
                  <c:v>3.307962859976584</c:v>
                </c:pt>
                <c:pt idx="166">
                  <c:v>3.482546386315704</c:v>
                </c:pt>
                <c:pt idx="167">
                  <c:v>3.4518134915356882</c:v>
                </c:pt>
                <c:pt idx="168">
                  <c:v>3.2570572499904387</c:v>
                </c:pt>
                <c:pt idx="169">
                  <c:v>2.9687571297879884</c:v>
                </c:pt>
                <c:pt idx="170">
                  <c:v>2.774518070602582</c:v>
                </c:pt>
                <c:pt idx="171">
                  <c:v>2.7840424609758827</c:v>
                </c:pt>
                <c:pt idx="172">
                  <c:v>3.0054731650958502</c:v>
                </c:pt>
                <c:pt idx="173">
                  <c:v>3.3657154157551901</c:v>
                </c:pt>
                <c:pt idx="174">
                  <c:v>3.7391701871653424</c:v>
                </c:pt>
                <c:pt idx="175">
                  <c:v>3.9349298256060621</c:v>
                </c:pt>
                <c:pt idx="176">
                  <c:v>3.8802469016265349</c:v>
                </c:pt>
                <c:pt idx="177">
                  <c:v>3.5917210995431788</c:v>
                </c:pt>
                <c:pt idx="178">
                  <c:v>3.1582036017018282</c:v>
                </c:pt>
                <c:pt idx="179">
                  <c:v>2.7141528164283955</c:v>
                </c:pt>
                <c:pt idx="180">
                  <c:v>2.3545364804024871</c:v>
                </c:pt>
                <c:pt idx="181">
                  <c:v>2.1851836278575405</c:v>
                </c:pt>
                <c:pt idx="182">
                  <c:v>2.2665368867124585</c:v>
                </c:pt>
                <c:pt idx="183">
                  <c:v>2.5388964885339078</c:v>
                </c:pt>
                <c:pt idx="184">
                  <c:v>2.9473130076293614</c:v>
                </c:pt>
                <c:pt idx="185">
                  <c:v>3.3335303143470441</c:v>
                </c:pt>
                <c:pt idx="186">
                  <c:v>3.5825393995432506</c:v>
                </c:pt>
                <c:pt idx="187">
                  <c:v>3.6549372358137333</c:v>
                </c:pt>
                <c:pt idx="188">
                  <c:v>3.498003705854515</c:v>
                </c:pt>
                <c:pt idx="189">
                  <c:v>3.1448397804736601</c:v>
                </c:pt>
                <c:pt idx="190">
                  <c:v>2.7068745850167915</c:v>
                </c:pt>
                <c:pt idx="191">
                  <c:v>2.2975935205586921</c:v>
                </c:pt>
                <c:pt idx="192">
                  <c:v>2.0737557943787408</c:v>
                </c:pt>
                <c:pt idx="193">
                  <c:v>2.0860234245297988</c:v>
                </c:pt>
                <c:pt idx="194">
                  <c:v>2.1941976266416106</c:v>
                </c:pt>
                <c:pt idx="195">
                  <c:v>2.3051327464369535</c:v>
                </c:pt>
                <c:pt idx="196">
                  <c:v>2.3279707637570084</c:v>
                </c:pt>
                <c:pt idx="197">
                  <c:v>2.2552771295776068</c:v>
                </c:pt>
                <c:pt idx="198">
                  <c:v>2.1320955668094825</c:v>
                </c:pt>
                <c:pt idx="199">
                  <c:v>2.0406356324213419</c:v>
                </c:pt>
                <c:pt idx="200">
                  <c:v>2.0529053868076517</c:v>
                </c:pt>
                <c:pt idx="201">
                  <c:v>2.1628401188594779</c:v>
                </c:pt>
                <c:pt idx="202">
                  <c:v>2.3054110907819734</c:v>
                </c:pt>
                <c:pt idx="203">
                  <c:v>2.3908805079270365</c:v>
                </c:pt>
                <c:pt idx="204">
                  <c:v>2.3171335872560235</c:v>
                </c:pt>
                <c:pt idx="205">
                  <c:v>2.1238816090743029</c:v>
                </c:pt>
                <c:pt idx="206">
                  <c:v>1.9361896992738679</c:v>
                </c:pt>
                <c:pt idx="207">
                  <c:v>1.8153799758049587</c:v>
                </c:pt>
                <c:pt idx="208">
                  <c:v>1.8209691330704771</c:v>
                </c:pt>
                <c:pt idx="209">
                  <c:v>2.0184950139954907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35616"/>
        <c:axId val="41937536"/>
      </c:lineChart>
      <c:catAx>
        <c:axId val="4193561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Fuente: Banco de Guatemala</a:t>
                </a:r>
              </a:p>
            </c:rich>
          </c:tx>
          <c:layout>
            <c:manualLayout>
              <c:xMode val="edge"/>
              <c:yMode val="edge"/>
              <c:x val="3.6715270046099459E-2"/>
              <c:y val="0.9650496422638269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GT"/>
          </a:p>
        </c:txPr>
        <c:crossAx val="41937536"/>
        <c:crosses val="autoZero"/>
        <c:auto val="1"/>
        <c:lblAlgn val="ctr"/>
        <c:lblOffset val="100"/>
        <c:tickMarkSkip val="12"/>
        <c:noMultiLvlLbl val="0"/>
      </c:catAx>
      <c:valAx>
        <c:axId val="41937536"/>
        <c:scaling>
          <c:orientation val="minMax"/>
        </c:scaling>
        <c:delete val="0"/>
        <c:axPos val="l"/>
        <c:majorGridlines>
          <c:spPr>
            <a:ln w="6350"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Porcentajes</a:t>
                </a:r>
              </a:p>
            </c:rich>
          </c:tx>
          <c:layout>
            <c:manualLayout>
              <c:xMode val="edge"/>
              <c:yMode val="edge"/>
              <c:x val="4.1988240759645745E-2"/>
              <c:y val="0.11743967074889229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crossAx val="4193561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/>
      <c:overlay val="0"/>
      <c:txPr>
        <a:bodyPr/>
        <a:lstStyle/>
        <a:p>
          <a:pPr>
            <a:defRPr sz="1100"/>
          </a:pPr>
          <a:endParaRPr lang="es-GT"/>
        </a:p>
      </c:txPr>
    </c:legend>
    <c:plotVisOnly val="1"/>
    <c:dispBlanksAs val="gap"/>
    <c:showDLblsOverMax val="0"/>
  </c:chart>
  <c:spPr>
    <a:solidFill>
      <a:schemeClr val="tx2">
        <a:lumMod val="20000"/>
        <a:lumOff val="80000"/>
      </a:schemeClr>
    </a:solidFill>
  </c:spPr>
  <c:txPr>
    <a:bodyPr/>
    <a:lstStyle/>
    <a:p>
      <a:pPr>
        <a:defRPr>
          <a:latin typeface="Arial Narrow" pitchFamily="34" charset="0"/>
        </a:defRPr>
      </a:pPr>
      <a:endParaRPr lang="es-GT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'Gráficas IMAE componentes'!$D$5:$L$5</c:f>
          <c:strCache>
            <c:ptCount val="1"/>
            <c:pt idx="0">
              <c:v>Agricultura, ganadería, caza, silvicultura y pesca</c:v>
            </c:pt>
          </c:strCache>
        </c:strRef>
      </c:tx>
      <c:layout/>
      <c:overlay val="1"/>
      <c:txPr>
        <a:bodyPr/>
        <a:lstStyle/>
        <a:p>
          <a:pPr>
            <a:defRPr sz="1400"/>
          </a:pPr>
          <a:endParaRPr lang="es-GT"/>
        </a:p>
      </c:txPr>
    </c:title>
    <c:autoTitleDeleted val="0"/>
    <c:plotArea>
      <c:layout>
        <c:manualLayout>
          <c:layoutTarget val="inner"/>
          <c:xMode val="edge"/>
          <c:yMode val="edge"/>
          <c:x val="4.2388060872981831E-2"/>
          <c:y val="0.1716323400751377"/>
          <c:w val="0.94148690582657357"/>
          <c:h val="0.69793484637949665"/>
        </c:manualLayout>
      </c:layout>
      <c:lineChart>
        <c:grouping val="standard"/>
        <c:varyColors val="0"/>
        <c:ser>
          <c:idx val="1"/>
          <c:order val="0"/>
          <c:tx>
            <c:strRef>
              <c:f>'Gráficas IMAE componentes'!$B$116</c:f>
              <c:strCache>
                <c:ptCount val="1"/>
                <c:pt idx="0">
                  <c:v>Serie Original</c:v>
                </c:pt>
              </c:strCache>
            </c:strRef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'Gráficas IMAE componentes'!$A$129:$A$338</c:f>
              <c:strCache>
                <c:ptCount val="210"/>
                <c:pt idx="0">
                  <c:v>2002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2003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2004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2005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  <c:pt idx="48">
                  <c:v>2006</c:v>
                </c:pt>
                <c:pt idx="49">
                  <c:v>f</c:v>
                </c:pt>
                <c:pt idx="50">
                  <c:v>m</c:v>
                </c:pt>
                <c:pt idx="51">
                  <c:v>a</c:v>
                </c:pt>
                <c:pt idx="52">
                  <c:v>m</c:v>
                </c:pt>
                <c:pt idx="53">
                  <c:v>j</c:v>
                </c:pt>
                <c:pt idx="54">
                  <c:v>j</c:v>
                </c:pt>
                <c:pt idx="55">
                  <c:v>a</c:v>
                </c:pt>
                <c:pt idx="56">
                  <c:v>s</c:v>
                </c:pt>
                <c:pt idx="57">
                  <c:v>o</c:v>
                </c:pt>
                <c:pt idx="58">
                  <c:v>n</c:v>
                </c:pt>
                <c:pt idx="59">
                  <c:v>d</c:v>
                </c:pt>
                <c:pt idx="60">
                  <c:v>2007</c:v>
                </c:pt>
                <c:pt idx="61">
                  <c:v>f</c:v>
                </c:pt>
                <c:pt idx="62">
                  <c:v>m</c:v>
                </c:pt>
                <c:pt idx="63">
                  <c:v>a</c:v>
                </c:pt>
                <c:pt idx="64">
                  <c:v>m</c:v>
                </c:pt>
                <c:pt idx="65">
                  <c:v>j</c:v>
                </c:pt>
                <c:pt idx="66">
                  <c:v>j</c:v>
                </c:pt>
                <c:pt idx="67">
                  <c:v>a</c:v>
                </c:pt>
                <c:pt idx="68">
                  <c:v>s</c:v>
                </c:pt>
                <c:pt idx="69">
                  <c:v>o</c:v>
                </c:pt>
                <c:pt idx="70">
                  <c:v>n</c:v>
                </c:pt>
                <c:pt idx="71">
                  <c:v>d</c:v>
                </c:pt>
                <c:pt idx="72">
                  <c:v>2008</c:v>
                </c:pt>
                <c:pt idx="73">
                  <c:v>f</c:v>
                </c:pt>
                <c:pt idx="74">
                  <c:v>m</c:v>
                </c:pt>
                <c:pt idx="75">
                  <c:v>a</c:v>
                </c:pt>
                <c:pt idx="76">
                  <c:v>m</c:v>
                </c:pt>
                <c:pt idx="77">
                  <c:v>j</c:v>
                </c:pt>
                <c:pt idx="78">
                  <c:v>j</c:v>
                </c:pt>
                <c:pt idx="79">
                  <c:v>a</c:v>
                </c:pt>
                <c:pt idx="80">
                  <c:v>s</c:v>
                </c:pt>
                <c:pt idx="81">
                  <c:v>o</c:v>
                </c:pt>
                <c:pt idx="82">
                  <c:v>n</c:v>
                </c:pt>
                <c:pt idx="83">
                  <c:v>d</c:v>
                </c:pt>
                <c:pt idx="84">
                  <c:v>2009</c:v>
                </c:pt>
                <c:pt idx="85">
                  <c:v>f</c:v>
                </c:pt>
                <c:pt idx="86">
                  <c:v>m</c:v>
                </c:pt>
                <c:pt idx="87">
                  <c:v>a</c:v>
                </c:pt>
                <c:pt idx="88">
                  <c:v>m</c:v>
                </c:pt>
                <c:pt idx="89">
                  <c:v>j</c:v>
                </c:pt>
                <c:pt idx="90">
                  <c:v>j</c:v>
                </c:pt>
                <c:pt idx="91">
                  <c:v>a</c:v>
                </c:pt>
                <c:pt idx="92">
                  <c:v>s</c:v>
                </c:pt>
                <c:pt idx="93">
                  <c:v>o</c:v>
                </c:pt>
                <c:pt idx="94">
                  <c:v>n</c:v>
                </c:pt>
                <c:pt idx="95">
                  <c:v>d</c:v>
                </c:pt>
                <c:pt idx="96">
                  <c:v>2010</c:v>
                </c:pt>
                <c:pt idx="97">
                  <c:v>f</c:v>
                </c:pt>
                <c:pt idx="98">
                  <c:v>m</c:v>
                </c:pt>
                <c:pt idx="99">
                  <c:v>a</c:v>
                </c:pt>
                <c:pt idx="100">
                  <c:v>m</c:v>
                </c:pt>
                <c:pt idx="101">
                  <c:v>j</c:v>
                </c:pt>
                <c:pt idx="102">
                  <c:v>j</c:v>
                </c:pt>
                <c:pt idx="103">
                  <c:v>a</c:v>
                </c:pt>
                <c:pt idx="104">
                  <c:v>s</c:v>
                </c:pt>
                <c:pt idx="105">
                  <c:v>o</c:v>
                </c:pt>
                <c:pt idx="106">
                  <c:v>n</c:v>
                </c:pt>
                <c:pt idx="107">
                  <c:v>d</c:v>
                </c:pt>
                <c:pt idx="108">
                  <c:v>2011</c:v>
                </c:pt>
                <c:pt idx="109">
                  <c:v>f</c:v>
                </c:pt>
                <c:pt idx="110">
                  <c:v>m</c:v>
                </c:pt>
                <c:pt idx="111">
                  <c:v>a</c:v>
                </c:pt>
                <c:pt idx="112">
                  <c:v>m</c:v>
                </c:pt>
                <c:pt idx="113">
                  <c:v>j</c:v>
                </c:pt>
                <c:pt idx="114">
                  <c:v>j</c:v>
                </c:pt>
                <c:pt idx="115">
                  <c:v>a</c:v>
                </c:pt>
                <c:pt idx="116">
                  <c:v>s</c:v>
                </c:pt>
                <c:pt idx="117">
                  <c:v>o</c:v>
                </c:pt>
                <c:pt idx="118">
                  <c:v>n</c:v>
                </c:pt>
                <c:pt idx="119">
                  <c:v>d</c:v>
                </c:pt>
                <c:pt idx="120">
                  <c:v>2012</c:v>
                </c:pt>
                <c:pt idx="121">
                  <c:v>f</c:v>
                </c:pt>
                <c:pt idx="122">
                  <c:v>m</c:v>
                </c:pt>
                <c:pt idx="123">
                  <c:v>a</c:v>
                </c:pt>
                <c:pt idx="124">
                  <c:v>m</c:v>
                </c:pt>
                <c:pt idx="125">
                  <c:v>j</c:v>
                </c:pt>
                <c:pt idx="126">
                  <c:v>j</c:v>
                </c:pt>
                <c:pt idx="127">
                  <c:v>a</c:v>
                </c:pt>
                <c:pt idx="128">
                  <c:v>s</c:v>
                </c:pt>
                <c:pt idx="129">
                  <c:v>o</c:v>
                </c:pt>
                <c:pt idx="130">
                  <c:v>n</c:v>
                </c:pt>
                <c:pt idx="131">
                  <c:v>d</c:v>
                </c:pt>
                <c:pt idx="132">
                  <c:v>2013</c:v>
                </c:pt>
                <c:pt idx="133">
                  <c:v>f</c:v>
                </c:pt>
                <c:pt idx="134">
                  <c:v>m</c:v>
                </c:pt>
                <c:pt idx="135">
                  <c:v>a</c:v>
                </c:pt>
                <c:pt idx="136">
                  <c:v>m</c:v>
                </c:pt>
                <c:pt idx="137">
                  <c:v>j</c:v>
                </c:pt>
                <c:pt idx="138">
                  <c:v>j</c:v>
                </c:pt>
                <c:pt idx="139">
                  <c:v>a</c:v>
                </c:pt>
                <c:pt idx="140">
                  <c:v>s</c:v>
                </c:pt>
                <c:pt idx="141">
                  <c:v>o</c:v>
                </c:pt>
                <c:pt idx="142">
                  <c:v>n</c:v>
                </c:pt>
                <c:pt idx="143">
                  <c:v>d</c:v>
                </c:pt>
                <c:pt idx="144">
                  <c:v>2014</c:v>
                </c:pt>
                <c:pt idx="145">
                  <c:v>f</c:v>
                </c:pt>
                <c:pt idx="146">
                  <c:v>m</c:v>
                </c:pt>
                <c:pt idx="147">
                  <c:v>a</c:v>
                </c:pt>
                <c:pt idx="148">
                  <c:v>m</c:v>
                </c:pt>
                <c:pt idx="149">
                  <c:v>j</c:v>
                </c:pt>
                <c:pt idx="150">
                  <c:v>j</c:v>
                </c:pt>
                <c:pt idx="151">
                  <c:v>a</c:v>
                </c:pt>
                <c:pt idx="152">
                  <c:v>s</c:v>
                </c:pt>
                <c:pt idx="153">
                  <c:v>o</c:v>
                </c:pt>
                <c:pt idx="154">
                  <c:v>n </c:v>
                </c:pt>
                <c:pt idx="155">
                  <c:v>d</c:v>
                </c:pt>
                <c:pt idx="156">
                  <c:v>2015</c:v>
                </c:pt>
                <c:pt idx="157">
                  <c:v>f</c:v>
                </c:pt>
                <c:pt idx="158">
                  <c:v>m</c:v>
                </c:pt>
                <c:pt idx="159">
                  <c:v>a</c:v>
                </c:pt>
                <c:pt idx="160">
                  <c:v>m</c:v>
                </c:pt>
                <c:pt idx="161">
                  <c:v>j</c:v>
                </c:pt>
                <c:pt idx="162">
                  <c:v>j</c:v>
                </c:pt>
                <c:pt idx="163">
                  <c:v>a</c:v>
                </c:pt>
                <c:pt idx="164">
                  <c:v>s</c:v>
                </c:pt>
                <c:pt idx="165">
                  <c:v>o</c:v>
                </c:pt>
                <c:pt idx="166">
                  <c:v>n </c:v>
                </c:pt>
                <c:pt idx="167">
                  <c:v>d</c:v>
                </c:pt>
                <c:pt idx="168">
                  <c:v>2016</c:v>
                </c:pt>
                <c:pt idx="169">
                  <c:v>f</c:v>
                </c:pt>
                <c:pt idx="170">
                  <c:v>m</c:v>
                </c:pt>
                <c:pt idx="171">
                  <c:v>a</c:v>
                </c:pt>
                <c:pt idx="172">
                  <c:v>m</c:v>
                </c:pt>
                <c:pt idx="173">
                  <c:v>j</c:v>
                </c:pt>
                <c:pt idx="174">
                  <c:v>j</c:v>
                </c:pt>
                <c:pt idx="175">
                  <c:v>a</c:v>
                </c:pt>
                <c:pt idx="176">
                  <c:v>s</c:v>
                </c:pt>
                <c:pt idx="177">
                  <c:v>o</c:v>
                </c:pt>
                <c:pt idx="178">
                  <c:v>n</c:v>
                </c:pt>
                <c:pt idx="179">
                  <c:v>d</c:v>
                </c:pt>
                <c:pt idx="180">
                  <c:v>2017</c:v>
                </c:pt>
                <c:pt idx="181">
                  <c:v>f</c:v>
                </c:pt>
                <c:pt idx="182">
                  <c:v>m</c:v>
                </c:pt>
                <c:pt idx="183">
                  <c:v>a</c:v>
                </c:pt>
                <c:pt idx="184">
                  <c:v>m</c:v>
                </c:pt>
                <c:pt idx="185">
                  <c:v>j</c:v>
                </c:pt>
                <c:pt idx="186">
                  <c:v>j</c:v>
                </c:pt>
                <c:pt idx="187">
                  <c:v>a</c:v>
                </c:pt>
                <c:pt idx="188">
                  <c:v>s</c:v>
                </c:pt>
                <c:pt idx="189">
                  <c:v>o</c:v>
                </c:pt>
                <c:pt idx="190">
                  <c:v>n</c:v>
                </c:pt>
                <c:pt idx="191">
                  <c:v>d</c:v>
                </c:pt>
                <c:pt idx="192">
                  <c:v>2018</c:v>
                </c:pt>
                <c:pt idx="193">
                  <c:v>f</c:v>
                </c:pt>
                <c:pt idx="194">
                  <c:v>m</c:v>
                </c:pt>
                <c:pt idx="195">
                  <c:v>a</c:v>
                </c:pt>
                <c:pt idx="196">
                  <c:v>m</c:v>
                </c:pt>
                <c:pt idx="197">
                  <c:v>j</c:v>
                </c:pt>
                <c:pt idx="198">
                  <c:v>j</c:v>
                </c:pt>
                <c:pt idx="199">
                  <c:v>a</c:v>
                </c:pt>
                <c:pt idx="200">
                  <c:v>s</c:v>
                </c:pt>
                <c:pt idx="201">
                  <c:v>o</c:v>
                </c:pt>
                <c:pt idx="202">
                  <c:v>n</c:v>
                </c:pt>
                <c:pt idx="203">
                  <c:v>d</c:v>
                </c:pt>
                <c:pt idx="204">
                  <c:v>2019</c:v>
                </c:pt>
                <c:pt idx="205">
                  <c:v>f</c:v>
                </c:pt>
                <c:pt idx="206">
                  <c:v>m</c:v>
                </c:pt>
                <c:pt idx="207">
                  <c:v>a</c:v>
                </c:pt>
                <c:pt idx="208">
                  <c:v>m</c:v>
                </c:pt>
                <c:pt idx="209">
                  <c:v>j</c:v>
                </c:pt>
              </c:strCache>
            </c:strRef>
          </c:cat>
          <c:val>
            <c:numRef>
              <c:f>'Gráficas IMAE componentes'!$B$129:$B$338</c:f>
              <c:numCache>
                <c:formatCode>_-* #,##0.0_-;\-* #,##0.0_-;_-* "-"??_-;_-@_-</c:formatCode>
                <c:ptCount val="210"/>
                <c:pt idx="0">
                  <c:v>103.42785935989191</c:v>
                </c:pt>
                <c:pt idx="1">
                  <c:v>82.682307985071361</c:v>
                </c:pt>
                <c:pt idx="2">
                  <c:v>89.358612741119572</c:v>
                </c:pt>
                <c:pt idx="3">
                  <c:v>89.119685697099442</c:v>
                </c:pt>
                <c:pt idx="4">
                  <c:v>111.36743963229152</c:v>
                </c:pt>
                <c:pt idx="5">
                  <c:v>87.842048100175191</c:v>
                </c:pt>
                <c:pt idx="6">
                  <c:v>88.531706037965449</c:v>
                </c:pt>
                <c:pt idx="7">
                  <c:v>89.144983498302423</c:v>
                </c:pt>
                <c:pt idx="8">
                  <c:v>129.83389503367579</c:v>
                </c:pt>
                <c:pt idx="9">
                  <c:v>134.60683923475872</c:v>
                </c:pt>
                <c:pt idx="10">
                  <c:v>133.18899564982496</c:v>
                </c:pt>
                <c:pt idx="11">
                  <c:v>125.1560296715422</c:v>
                </c:pt>
                <c:pt idx="12">
                  <c:v>106.81675480079329</c:v>
                </c:pt>
                <c:pt idx="13">
                  <c:v>89.293337729865925</c:v>
                </c:pt>
                <c:pt idx="14">
                  <c:v>89.660958393092372</c:v>
                </c:pt>
                <c:pt idx="15">
                  <c:v>92.913984997314671</c:v>
                </c:pt>
                <c:pt idx="16">
                  <c:v>107.39986236525431</c:v>
                </c:pt>
                <c:pt idx="17">
                  <c:v>95.531633014963589</c:v>
                </c:pt>
                <c:pt idx="18">
                  <c:v>87.494997375861701</c:v>
                </c:pt>
                <c:pt idx="19">
                  <c:v>93.816427861645892</c:v>
                </c:pt>
                <c:pt idx="20">
                  <c:v>132.76154147302881</c:v>
                </c:pt>
                <c:pt idx="21">
                  <c:v>132.74032798764921</c:v>
                </c:pt>
                <c:pt idx="22">
                  <c:v>136.8995820719002</c:v>
                </c:pt>
                <c:pt idx="23">
                  <c:v>130.66540051703828</c:v>
                </c:pt>
                <c:pt idx="24">
                  <c:v>109.56143864238155</c:v>
                </c:pt>
                <c:pt idx="25">
                  <c:v>90.76516850980039</c:v>
                </c:pt>
                <c:pt idx="26">
                  <c:v>90.380909520640756</c:v>
                </c:pt>
                <c:pt idx="27">
                  <c:v>94.806794982667526</c:v>
                </c:pt>
                <c:pt idx="28">
                  <c:v>110.1999659821865</c:v>
                </c:pt>
                <c:pt idx="29">
                  <c:v>97.58497868245226</c:v>
                </c:pt>
                <c:pt idx="30">
                  <c:v>90.517210042642958</c:v>
                </c:pt>
                <c:pt idx="31">
                  <c:v>98.177359885720819</c:v>
                </c:pt>
                <c:pt idx="32">
                  <c:v>137.99344499722886</c:v>
                </c:pt>
                <c:pt idx="33">
                  <c:v>144.68329830883525</c:v>
                </c:pt>
                <c:pt idx="34">
                  <c:v>144.33036705409063</c:v>
                </c:pt>
                <c:pt idx="35">
                  <c:v>140.78668413631129</c:v>
                </c:pt>
                <c:pt idx="36">
                  <c:v>115.62385455423355</c:v>
                </c:pt>
                <c:pt idx="37">
                  <c:v>100.37495733871278</c:v>
                </c:pt>
                <c:pt idx="38">
                  <c:v>99.726121932601203</c:v>
                </c:pt>
                <c:pt idx="39">
                  <c:v>101.36859218468172</c:v>
                </c:pt>
                <c:pt idx="40">
                  <c:v>113.73853893912933</c:v>
                </c:pt>
                <c:pt idx="41">
                  <c:v>101.65631918427061</c:v>
                </c:pt>
                <c:pt idx="42">
                  <c:v>93.964821427892488</c:v>
                </c:pt>
                <c:pt idx="43">
                  <c:v>101.73270496842359</c:v>
                </c:pt>
                <c:pt idx="44">
                  <c:v>135.8218147291683</c:v>
                </c:pt>
                <c:pt idx="45">
                  <c:v>136.04290159235734</c:v>
                </c:pt>
                <c:pt idx="46">
                  <c:v>136.40532468215585</c:v>
                </c:pt>
                <c:pt idx="47">
                  <c:v>142.04383998739928</c:v>
                </c:pt>
                <c:pt idx="48">
                  <c:v>115.09872965285969</c:v>
                </c:pt>
                <c:pt idx="49">
                  <c:v>94.132682073580412</c:v>
                </c:pt>
                <c:pt idx="50">
                  <c:v>100.61331766825273</c:v>
                </c:pt>
                <c:pt idx="51">
                  <c:v>97.851711122464124</c:v>
                </c:pt>
                <c:pt idx="52">
                  <c:v>118.14894230961207</c:v>
                </c:pt>
                <c:pt idx="53">
                  <c:v>99.425019048567322</c:v>
                </c:pt>
                <c:pt idx="54">
                  <c:v>98.644113324393061</c:v>
                </c:pt>
                <c:pt idx="55">
                  <c:v>100.63701917025101</c:v>
                </c:pt>
                <c:pt idx="56">
                  <c:v>137.22051194508327</c:v>
                </c:pt>
                <c:pt idx="57">
                  <c:v>141.32458559626019</c:v>
                </c:pt>
                <c:pt idx="58">
                  <c:v>147.33870263457166</c:v>
                </c:pt>
                <c:pt idx="59">
                  <c:v>145.3209830838276</c:v>
                </c:pt>
                <c:pt idx="60">
                  <c:v>127.47911188565087</c:v>
                </c:pt>
                <c:pt idx="61">
                  <c:v>108.82125393718285</c:v>
                </c:pt>
                <c:pt idx="62">
                  <c:v>104.45726434382223</c:v>
                </c:pt>
                <c:pt idx="63">
                  <c:v>107.92410905686438</c:v>
                </c:pt>
                <c:pt idx="64">
                  <c:v>121.42006206457825</c:v>
                </c:pt>
                <c:pt idx="65">
                  <c:v>110.31119146632878</c:v>
                </c:pt>
                <c:pt idx="66">
                  <c:v>105.17470950748519</c:v>
                </c:pt>
                <c:pt idx="67">
                  <c:v>109.49180624590547</c:v>
                </c:pt>
                <c:pt idx="68">
                  <c:v>145.8600425445384</c:v>
                </c:pt>
                <c:pt idx="69">
                  <c:v>139.17475288753809</c:v>
                </c:pt>
                <c:pt idx="70">
                  <c:v>152.03174769688039</c:v>
                </c:pt>
                <c:pt idx="71">
                  <c:v>145.66483484346563</c:v>
                </c:pt>
                <c:pt idx="72">
                  <c:v>127.91534630552906</c:v>
                </c:pt>
                <c:pt idx="73">
                  <c:v>102.96653861100876</c:v>
                </c:pt>
                <c:pt idx="74">
                  <c:v>103.35346366141748</c:v>
                </c:pt>
                <c:pt idx="75">
                  <c:v>99.061761885956201</c:v>
                </c:pt>
                <c:pt idx="76">
                  <c:v>122.8541916546711</c:v>
                </c:pt>
                <c:pt idx="77">
                  <c:v>113.29421896442095</c:v>
                </c:pt>
                <c:pt idx="78">
                  <c:v>105.13203267619053</c:v>
                </c:pt>
                <c:pt idx="79">
                  <c:v>112.20441382223886</c:v>
                </c:pt>
                <c:pt idx="80">
                  <c:v>148.48578482799599</c:v>
                </c:pt>
                <c:pt idx="81">
                  <c:v>150.97757407368528</c:v>
                </c:pt>
                <c:pt idx="82">
                  <c:v>152.77341519434157</c:v>
                </c:pt>
                <c:pt idx="83">
                  <c:v>151.87657436830258</c:v>
                </c:pt>
                <c:pt idx="84">
                  <c:v>132.7541271267269</c:v>
                </c:pt>
                <c:pt idx="85">
                  <c:v>111.25811264214653</c:v>
                </c:pt>
                <c:pt idx="86">
                  <c:v>109.70313734388442</c:v>
                </c:pt>
                <c:pt idx="87">
                  <c:v>108.08469455102505</c:v>
                </c:pt>
                <c:pt idx="88">
                  <c:v>124.99408735968615</c:v>
                </c:pt>
                <c:pt idx="89">
                  <c:v>111.30329419632093</c:v>
                </c:pt>
                <c:pt idx="90">
                  <c:v>105.12969164074534</c:v>
                </c:pt>
                <c:pt idx="91">
                  <c:v>113.6724906684932</c:v>
                </c:pt>
                <c:pt idx="92">
                  <c:v>151.39258977888755</c:v>
                </c:pt>
                <c:pt idx="93">
                  <c:v>154.36627378163337</c:v>
                </c:pt>
                <c:pt idx="94">
                  <c:v>163.07204465295186</c:v>
                </c:pt>
                <c:pt idx="95">
                  <c:v>161.88182207735773</c:v>
                </c:pt>
                <c:pt idx="96">
                  <c:v>141.1239186615652</c:v>
                </c:pt>
                <c:pt idx="97">
                  <c:v>112.72341736175497</c:v>
                </c:pt>
                <c:pt idx="98">
                  <c:v>111.93859991306829</c:v>
                </c:pt>
                <c:pt idx="99">
                  <c:v>110.064704680548</c:v>
                </c:pt>
                <c:pt idx="100">
                  <c:v>127.08624498295708</c:v>
                </c:pt>
                <c:pt idx="101">
                  <c:v>109.15279172285911</c:v>
                </c:pt>
                <c:pt idx="102">
                  <c:v>102.77959047694759</c:v>
                </c:pt>
                <c:pt idx="103">
                  <c:v>110.89931454685009</c:v>
                </c:pt>
                <c:pt idx="104">
                  <c:v>147.93382209131508</c:v>
                </c:pt>
                <c:pt idx="105">
                  <c:v>153.35056198949007</c:v>
                </c:pt>
                <c:pt idx="106">
                  <c:v>157.52215179535347</c:v>
                </c:pt>
                <c:pt idx="107">
                  <c:v>159.16997378926035</c:v>
                </c:pt>
                <c:pt idx="108">
                  <c:v>137.35518220991537</c:v>
                </c:pt>
                <c:pt idx="109">
                  <c:v>113.25908812668381</c:v>
                </c:pt>
                <c:pt idx="110">
                  <c:v>112.76522269973201</c:v>
                </c:pt>
                <c:pt idx="111">
                  <c:v>114.1113313984855</c:v>
                </c:pt>
                <c:pt idx="112">
                  <c:v>136.81487389901315</c:v>
                </c:pt>
                <c:pt idx="113">
                  <c:v>116.47873919811589</c:v>
                </c:pt>
                <c:pt idx="114">
                  <c:v>111.35700865437107</c:v>
                </c:pt>
                <c:pt idx="115">
                  <c:v>117.1098412721841</c:v>
                </c:pt>
                <c:pt idx="116">
                  <c:v>157.16803962203051</c:v>
                </c:pt>
                <c:pt idx="117">
                  <c:v>164.65444648146456</c:v>
                </c:pt>
                <c:pt idx="118">
                  <c:v>170.86006080106588</c:v>
                </c:pt>
                <c:pt idx="119">
                  <c:v>169.37602821154124</c:v>
                </c:pt>
                <c:pt idx="120">
                  <c:v>142.11092385306196</c:v>
                </c:pt>
                <c:pt idx="121">
                  <c:v>120.13224553686996</c:v>
                </c:pt>
                <c:pt idx="122">
                  <c:v>120.19959914631525</c:v>
                </c:pt>
                <c:pt idx="123">
                  <c:v>113.73381276963701</c:v>
                </c:pt>
                <c:pt idx="124">
                  <c:v>140.53791081861908</c:v>
                </c:pt>
                <c:pt idx="125">
                  <c:v>124.56398567026504</c:v>
                </c:pt>
                <c:pt idx="126">
                  <c:v>111.94948564351118</c:v>
                </c:pt>
                <c:pt idx="127">
                  <c:v>123.34681070533964</c:v>
                </c:pt>
                <c:pt idx="128">
                  <c:v>167.9970029416159</c:v>
                </c:pt>
                <c:pt idx="129">
                  <c:v>174.59399838801681</c:v>
                </c:pt>
                <c:pt idx="130">
                  <c:v>180.43780219067474</c:v>
                </c:pt>
                <c:pt idx="131">
                  <c:v>181.79013116440186</c:v>
                </c:pt>
                <c:pt idx="132">
                  <c:v>154.15738480780095</c:v>
                </c:pt>
                <c:pt idx="133">
                  <c:v>131.8362525273902</c:v>
                </c:pt>
                <c:pt idx="134">
                  <c:v>131.00919180264546</c:v>
                </c:pt>
                <c:pt idx="135">
                  <c:v>125.93510864826203</c:v>
                </c:pt>
                <c:pt idx="136">
                  <c:v>145.7754932641887</c:v>
                </c:pt>
                <c:pt idx="137">
                  <c:v>127.82542201830657</c:v>
                </c:pt>
                <c:pt idx="138">
                  <c:v>119.53706156777525</c:v>
                </c:pt>
                <c:pt idx="139">
                  <c:v>131.76349423092222</c:v>
                </c:pt>
                <c:pt idx="140">
                  <c:v>168.6050849683451</c:v>
                </c:pt>
                <c:pt idx="141">
                  <c:v>173.03269414475733</c:v>
                </c:pt>
                <c:pt idx="142">
                  <c:v>184.26992054134428</c:v>
                </c:pt>
                <c:pt idx="143">
                  <c:v>188.37831927233725</c:v>
                </c:pt>
                <c:pt idx="144">
                  <c:v>157.34036510648093</c:v>
                </c:pt>
                <c:pt idx="145">
                  <c:v>135.69371598886565</c:v>
                </c:pt>
                <c:pt idx="146">
                  <c:v>138.2549062637618</c:v>
                </c:pt>
                <c:pt idx="147">
                  <c:v>134.76046594526787</c:v>
                </c:pt>
                <c:pt idx="148">
                  <c:v>153.154166398928</c:v>
                </c:pt>
                <c:pt idx="149">
                  <c:v>131.32012911679001</c:v>
                </c:pt>
                <c:pt idx="150">
                  <c:v>124.04900998559937</c:v>
                </c:pt>
                <c:pt idx="151">
                  <c:v>134.05321587229082</c:v>
                </c:pt>
                <c:pt idx="152">
                  <c:v>171.84172459577337</c:v>
                </c:pt>
                <c:pt idx="153">
                  <c:v>174.78064662161449</c:v>
                </c:pt>
                <c:pt idx="154">
                  <c:v>188.94554601650322</c:v>
                </c:pt>
                <c:pt idx="155">
                  <c:v>194.43180851228755</c:v>
                </c:pt>
                <c:pt idx="156">
                  <c:v>163.20975581281536</c:v>
                </c:pt>
                <c:pt idx="157">
                  <c:v>141.48416549862452</c:v>
                </c:pt>
                <c:pt idx="158">
                  <c:v>143.19962157767205</c:v>
                </c:pt>
                <c:pt idx="159">
                  <c:v>138.16674037029935</c:v>
                </c:pt>
                <c:pt idx="160">
                  <c:v>156.6324012810019</c:v>
                </c:pt>
                <c:pt idx="161">
                  <c:v>135.2669252275476</c:v>
                </c:pt>
                <c:pt idx="162">
                  <c:v>127.01351561745363</c:v>
                </c:pt>
                <c:pt idx="163">
                  <c:v>137.50665449188256</c:v>
                </c:pt>
                <c:pt idx="164">
                  <c:v>175.82516101316546</c:v>
                </c:pt>
                <c:pt idx="165">
                  <c:v>180.28418214319728</c:v>
                </c:pt>
                <c:pt idx="166">
                  <c:v>196.51150935273</c:v>
                </c:pt>
                <c:pt idx="167">
                  <c:v>201.48634719856935</c:v>
                </c:pt>
                <c:pt idx="168">
                  <c:v>167.85735251154435</c:v>
                </c:pt>
                <c:pt idx="169">
                  <c:v>144.58719792237042</c:v>
                </c:pt>
                <c:pt idx="170">
                  <c:v>145.41225264178408</c:v>
                </c:pt>
                <c:pt idx="171">
                  <c:v>141.36107302657564</c:v>
                </c:pt>
                <c:pt idx="172">
                  <c:v>162.19133217403473</c:v>
                </c:pt>
                <c:pt idx="173">
                  <c:v>140.86368807775935</c:v>
                </c:pt>
                <c:pt idx="174">
                  <c:v>129.64048840500928</c:v>
                </c:pt>
                <c:pt idx="175">
                  <c:v>145.04886453059152</c:v>
                </c:pt>
                <c:pt idx="176">
                  <c:v>182.05189376519061</c:v>
                </c:pt>
                <c:pt idx="177">
                  <c:v>184.3557057109154</c:v>
                </c:pt>
                <c:pt idx="178">
                  <c:v>204.753365882537</c:v>
                </c:pt>
                <c:pt idx="179">
                  <c:v>207.63245122549182</c:v>
                </c:pt>
                <c:pt idx="180">
                  <c:v>170.37275104796441</c:v>
                </c:pt>
                <c:pt idx="181">
                  <c:v>150.41922759240256</c:v>
                </c:pt>
                <c:pt idx="182">
                  <c:v>148.53194312920095</c:v>
                </c:pt>
                <c:pt idx="183">
                  <c:v>144.12218092915546</c:v>
                </c:pt>
                <c:pt idx="184">
                  <c:v>164.11645710497362</c:v>
                </c:pt>
                <c:pt idx="185">
                  <c:v>144.61496260758636</c:v>
                </c:pt>
                <c:pt idx="186">
                  <c:v>136.53900977817705</c:v>
                </c:pt>
                <c:pt idx="187">
                  <c:v>150.27259188854731</c:v>
                </c:pt>
                <c:pt idx="188">
                  <c:v>186.53244433553544</c:v>
                </c:pt>
                <c:pt idx="189">
                  <c:v>192.96468977176494</c:v>
                </c:pt>
                <c:pt idx="190">
                  <c:v>212.63838069984857</c:v>
                </c:pt>
                <c:pt idx="191">
                  <c:v>211.676432960608</c:v>
                </c:pt>
                <c:pt idx="192">
                  <c:v>172.39035784827635</c:v>
                </c:pt>
                <c:pt idx="193">
                  <c:v>152.95231671770699</c:v>
                </c:pt>
                <c:pt idx="194">
                  <c:v>150.99509716342033</c:v>
                </c:pt>
                <c:pt idx="195">
                  <c:v>146.8757483640685</c:v>
                </c:pt>
                <c:pt idx="196">
                  <c:v>173.70725766719525</c:v>
                </c:pt>
                <c:pt idx="197">
                  <c:v>150.45282878781302</c:v>
                </c:pt>
                <c:pt idx="198">
                  <c:v>136.83861847032253</c:v>
                </c:pt>
                <c:pt idx="199">
                  <c:v>153.26398018385473</c:v>
                </c:pt>
                <c:pt idx="200">
                  <c:v>193.92599060011264</c:v>
                </c:pt>
                <c:pt idx="201" formatCode="General">
                  <c:v>201.52769668757796</c:v>
                </c:pt>
                <c:pt idx="202" formatCode="General">
                  <c:v>214.32423605617751</c:v>
                </c:pt>
                <c:pt idx="203" formatCode="General">
                  <c:v>216.22379622158272</c:v>
                </c:pt>
                <c:pt idx="204" formatCode="General">
                  <c:v>177.02478486358774</c:v>
                </c:pt>
                <c:pt idx="205" formatCode="General">
                  <c:v>155.82626503754673</c:v>
                </c:pt>
                <c:pt idx="206" formatCode="General">
                  <c:v>153.694858815657</c:v>
                </c:pt>
                <c:pt idx="207" formatCode="General">
                  <c:v>148.0615196394553</c:v>
                </c:pt>
                <c:pt idx="208" formatCode="General">
                  <c:v>179.57395423197013</c:v>
                </c:pt>
                <c:pt idx="209" formatCode="General">
                  <c:v>152.83212783408101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'Gráficas IMAE componentes'!$D$116</c:f>
              <c:strCache>
                <c:ptCount val="1"/>
                <c:pt idx="0">
                  <c:v>Serie Tendencia-ciclo</c:v>
                </c:pt>
              </c:strCache>
            </c:strRef>
          </c:tx>
          <c:spPr>
            <a:ln w="22225">
              <a:solidFill>
                <a:srgbClr val="7CBF33"/>
              </a:solidFill>
            </a:ln>
          </c:spPr>
          <c:marker>
            <c:symbol val="none"/>
          </c:marker>
          <c:cat>
            <c:strRef>
              <c:f>'Gráficas IMAE componentes'!$A$129:$A$338</c:f>
              <c:strCache>
                <c:ptCount val="210"/>
                <c:pt idx="0">
                  <c:v>2002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2003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2004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2005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  <c:pt idx="48">
                  <c:v>2006</c:v>
                </c:pt>
                <c:pt idx="49">
                  <c:v>f</c:v>
                </c:pt>
                <c:pt idx="50">
                  <c:v>m</c:v>
                </c:pt>
                <c:pt idx="51">
                  <c:v>a</c:v>
                </c:pt>
                <c:pt idx="52">
                  <c:v>m</c:v>
                </c:pt>
                <c:pt idx="53">
                  <c:v>j</c:v>
                </c:pt>
                <c:pt idx="54">
                  <c:v>j</c:v>
                </c:pt>
                <c:pt idx="55">
                  <c:v>a</c:v>
                </c:pt>
                <c:pt idx="56">
                  <c:v>s</c:v>
                </c:pt>
                <c:pt idx="57">
                  <c:v>o</c:v>
                </c:pt>
                <c:pt idx="58">
                  <c:v>n</c:v>
                </c:pt>
                <c:pt idx="59">
                  <c:v>d</c:v>
                </c:pt>
                <c:pt idx="60">
                  <c:v>2007</c:v>
                </c:pt>
                <c:pt idx="61">
                  <c:v>f</c:v>
                </c:pt>
                <c:pt idx="62">
                  <c:v>m</c:v>
                </c:pt>
                <c:pt idx="63">
                  <c:v>a</c:v>
                </c:pt>
                <c:pt idx="64">
                  <c:v>m</c:v>
                </c:pt>
                <c:pt idx="65">
                  <c:v>j</c:v>
                </c:pt>
                <c:pt idx="66">
                  <c:v>j</c:v>
                </c:pt>
                <c:pt idx="67">
                  <c:v>a</c:v>
                </c:pt>
                <c:pt idx="68">
                  <c:v>s</c:v>
                </c:pt>
                <c:pt idx="69">
                  <c:v>o</c:v>
                </c:pt>
                <c:pt idx="70">
                  <c:v>n</c:v>
                </c:pt>
                <c:pt idx="71">
                  <c:v>d</c:v>
                </c:pt>
                <c:pt idx="72">
                  <c:v>2008</c:v>
                </c:pt>
                <c:pt idx="73">
                  <c:v>f</c:v>
                </c:pt>
                <c:pt idx="74">
                  <c:v>m</c:v>
                </c:pt>
                <c:pt idx="75">
                  <c:v>a</c:v>
                </c:pt>
                <c:pt idx="76">
                  <c:v>m</c:v>
                </c:pt>
                <c:pt idx="77">
                  <c:v>j</c:v>
                </c:pt>
                <c:pt idx="78">
                  <c:v>j</c:v>
                </c:pt>
                <c:pt idx="79">
                  <c:v>a</c:v>
                </c:pt>
                <c:pt idx="80">
                  <c:v>s</c:v>
                </c:pt>
                <c:pt idx="81">
                  <c:v>o</c:v>
                </c:pt>
                <c:pt idx="82">
                  <c:v>n</c:v>
                </c:pt>
                <c:pt idx="83">
                  <c:v>d</c:v>
                </c:pt>
                <c:pt idx="84">
                  <c:v>2009</c:v>
                </c:pt>
                <c:pt idx="85">
                  <c:v>f</c:v>
                </c:pt>
                <c:pt idx="86">
                  <c:v>m</c:v>
                </c:pt>
                <c:pt idx="87">
                  <c:v>a</c:v>
                </c:pt>
                <c:pt idx="88">
                  <c:v>m</c:v>
                </c:pt>
                <c:pt idx="89">
                  <c:v>j</c:v>
                </c:pt>
                <c:pt idx="90">
                  <c:v>j</c:v>
                </c:pt>
                <c:pt idx="91">
                  <c:v>a</c:v>
                </c:pt>
                <c:pt idx="92">
                  <c:v>s</c:v>
                </c:pt>
                <c:pt idx="93">
                  <c:v>o</c:v>
                </c:pt>
                <c:pt idx="94">
                  <c:v>n</c:v>
                </c:pt>
                <c:pt idx="95">
                  <c:v>d</c:v>
                </c:pt>
                <c:pt idx="96">
                  <c:v>2010</c:v>
                </c:pt>
                <c:pt idx="97">
                  <c:v>f</c:v>
                </c:pt>
                <c:pt idx="98">
                  <c:v>m</c:v>
                </c:pt>
                <c:pt idx="99">
                  <c:v>a</c:v>
                </c:pt>
                <c:pt idx="100">
                  <c:v>m</c:v>
                </c:pt>
                <c:pt idx="101">
                  <c:v>j</c:v>
                </c:pt>
                <c:pt idx="102">
                  <c:v>j</c:v>
                </c:pt>
                <c:pt idx="103">
                  <c:v>a</c:v>
                </c:pt>
                <c:pt idx="104">
                  <c:v>s</c:v>
                </c:pt>
                <c:pt idx="105">
                  <c:v>o</c:v>
                </c:pt>
                <c:pt idx="106">
                  <c:v>n</c:v>
                </c:pt>
                <c:pt idx="107">
                  <c:v>d</c:v>
                </c:pt>
                <c:pt idx="108">
                  <c:v>2011</c:v>
                </c:pt>
                <c:pt idx="109">
                  <c:v>f</c:v>
                </c:pt>
                <c:pt idx="110">
                  <c:v>m</c:v>
                </c:pt>
                <c:pt idx="111">
                  <c:v>a</c:v>
                </c:pt>
                <c:pt idx="112">
                  <c:v>m</c:v>
                </c:pt>
                <c:pt idx="113">
                  <c:v>j</c:v>
                </c:pt>
                <c:pt idx="114">
                  <c:v>j</c:v>
                </c:pt>
                <c:pt idx="115">
                  <c:v>a</c:v>
                </c:pt>
                <c:pt idx="116">
                  <c:v>s</c:v>
                </c:pt>
                <c:pt idx="117">
                  <c:v>o</c:v>
                </c:pt>
                <c:pt idx="118">
                  <c:v>n</c:v>
                </c:pt>
                <c:pt idx="119">
                  <c:v>d</c:v>
                </c:pt>
                <c:pt idx="120">
                  <c:v>2012</c:v>
                </c:pt>
                <c:pt idx="121">
                  <c:v>f</c:v>
                </c:pt>
                <c:pt idx="122">
                  <c:v>m</c:v>
                </c:pt>
                <c:pt idx="123">
                  <c:v>a</c:v>
                </c:pt>
                <c:pt idx="124">
                  <c:v>m</c:v>
                </c:pt>
                <c:pt idx="125">
                  <c:v>j</c:v>
                </c:pt>
                <c:pt idx="126">
                  <c:v>j</c:v>
                </c:pt>
                <c:pt idx="127">
                  <c:v>a</c:v>
                </c:pt>
                <c:pt idx="128">
                  <c:v>s</c:v>
                </c:pt>
                <c:pt idx="129">
                  <c:v>o</c:v>
                </c:pt>
                <c:pt idx="130">
                  <c:v>n</c:v>
                </c:pt>
                <c:pt idx="131">
                  <c:v>d</c:v>
                </c:pt>
                <c:pt idx="132">
                  <c:v>2013</c:v>
                </c:pt>
                <c:pt idx="133">
                  <c:v>f</c:v>
                </c:pt>
                <c:pt idx="134">
                  <c:v>m</c:v>
                </c:pt>
                <c:pt idx="135">
                  <c:v>a</c:v>
                </c:pt>
                <c:pt idx="136">
                  <c:v>m</c:v>
                </c:pt>
                <c:pt idx="137">
                  <c:v>j</c:v>
                </c:pt>
                <c:pt idx="138">
                  <c:v>j</c:v>
                </c:pt>
                <c:pt idx="139">
                  <c:v>a</c:v>
                </c:pt>
                <c:pt idx="140">
                  <c:v>s</c:v>
                </c:pt>
                <c:pt idx="141">
                  <c:v>o</c:v>
                </c:pt>
                <c:pt idx="142">
                  <c:v>n</c:v>
                </c:pt>
                <c:pt idx="143">
                  <c:v>d</c:v>
                </c:pt>
                <c:pt idx="144">
                  <c:v>2014</c:v>
                </c:pt>
                <c:pt idx="145">
                  <c:v>f</c:v>
                </c:pt>
                <c:pt idx="146">
                  <c:v>m</c:v>
                </c:pt>
                <c:pt idx="147">
                  <c:v>a</c:v>
                </c:pt>
                <c:pt idx="148">
                  <c:v>m</c:v>
                </c:pt>
                <c:pt idx="149">
                  <c:v>j</c:v>
                </c:pt>
                <c:pt idx="150">
                  <c:v>j</c:v>
                </c:pt>
                <c:pt idx="151">
                  <c:v>a</c:v>
                </c:pt>
                <c:pt idx="152">
                  <c:v>s</c:v>
                </c:pt>
                <c:pt idx="153">
                  <c:v>o</c:v>
                </c:pt>
                <c:pt idx="154">
                  <c:v>n </c:v>
                </c:pt>
                <c:pt idx="155">
                  <c:v>d</c:v>
                </c:pt>
                <c:pt idx="156">
                  <c:v>2015</c:v>
                </c:pt>
                <c:pt idx="157">
                  <c:v>f</c:v>
                </c:pt>
                <c:pt idx="158">
                  <c:v>m</c:v>
                </c:pt>
                <c:pt idx="159">
                  <c:v>a</c:v>
                </c:pt>
                <c:pt idx="160">
                  <c:v>m</c:v>
                </c:pt>
                <c:pt idx="161">
                  <c:v>j</c:v>
                </c:pt>
                <c:pt idx="162">
                  <c:v>j</c:v>
                </c:pt>
                <c:pt idx="163">
                  <c:v>a</c:v>
                </c:pt>
                <c:pt idx="164">
                  <c:v>s</c:v>
                </c:pt>
                <c:pt idx="165">
                  <c:v>o</c:v>
                </c:pt>
                <c:pt idx="166">
                  <c:v>n </c:v>
                </c:pt>
                <c:pt idx="167">
                  <c:v>d</c:v>
                </c:pt>
                <c:pt idx="168">
                  <c:v>2016</c:v>
                </c:pt>
                <c:pt idx="169">
                  <c:v>f</c:v>
                </c:pt>
                <c:pt idx="170">
                  <c:v>m</c:v>
                </c:pt>
                <c:pt idx="171">
                  <c:v>a</c:v>
                </c:pt>
                <c:pt idx="172">
                  <c:v>m</c:v>
                </c:pt>
                <c:pt idx="173">
                  <c:v>j</c:v>
                </c:pt>
                <c:pt idx="174">
                  <c:v>j</c:v>
                </c:pt>
                <c:pt idx="175">
                  <c:v>a</c:v>
                </c:pt>
                <c:pt idx="176">
                  <c:v>s</c:v>
                </c:pt>
                <c:pt idx="177">
                  <c:v>o</c:v>
                </c:pt>
                <c:pt idx="178">
                  <c:v>n</c:v>
                </c:pt>
                <c:pt idx="179">
                  <c:v>d</c:v>
                </c:pt>
                <c:pt idx="180">
                  <c:v>2017</c:v>
                </c:pt>
                <c:pt idx="181">
                  <c:v>f</c:v>
                </c:pt>
                <c:pt idx="182">
                  <c:v>m</c:v>
                </c:pt>
                <c:pt idx="183">
                  <c:v>a</c:v>
                </c:pt>
                <c:pt idx="184">
                  <c:v>m</c:v>
                </c:pt>
                <c:pt idx="185">
                  <c:v>j</c:v>
                </c:pt>
                <c:pt idx="186">
                  <c:v>j</c:v>
                </c:pt>
                <c:pt idx="187">
                  <c:v>a</c:v>
                </c:pt>
                <c:pt idx="188">
                  <c:v>s</c:v>
                </c:pt>
                <c:pt idx="189">
                  <c:v>o</c:v>
                </c:pt>
                <c:pt idx="190">
                  <c:v>n</c:v>
                </c:pt>
                <c:pt idx="191">
                  <c:v>d</c:v>
                </c:pt>
                <c:pt idx="192">
                  <c:v>2018</c:v>
                </c:pt>
                <c:pt idx="193">
                  <c:v>f</c:v>
                </c:pt>
                <c:pt idx="194">
                  <c:v>m</c:v>
                </c:pt>
                <c:pt idx="195">
                  <c:v>a</c:v>
                </c:pt>
                <c:pt idx="196">
                  <c:v>m</c:v>
                </c:pt>
                <c:pt idx="197">
                  <c:v>j</c:v>
                </c:pt>
                <c:pt idx="198">
                  <c:v>j</c:v>
                </c:pt>
                <c:pt idx="199">
                  <c:v>a</c:v>
                </c:pt>
                <c:pt idx="200">
                  <c:v>s</c:v>
                </c:pt>
                <c:pt idx="201">
                  <c:v>o</c:v>
                </c:pt>
                <c:pt idx="202">
                  <c:v>n</c:v>
                </c:pt>
                <c:pt idx="203">
                  <c:v>d</c:v>
                </c:pt>
                <c:pt idx="204">
                  <c:v>2019</c:v>
                </c:pt>
                <c:pt idx="205">
                  <c:v>f</c:v>
                </c:pt>
                <c:pt idx="206">
                  <c:v>m</c:v>
                </c:pt>
                <c:pt idx="207">
                  <c:v>a</c:v>
                </c:pt>
                <c:pt idx="208">
                  <c:v>m</c:v>
                </c:pt>
                <c:pt idx="209">
                  <c:v>j</c:v>
                </c:pt>
              </c:strCache>
            </c:strRef>
          </c:cat>
          <c:val>
            <c:numRef>
              <c:f>'Gráficas IMAE componentes'!$D$129:$D$338</c:f>
              <c:numCache>
                <c:formatCode>_-* #,##0.0_-;\-* #,##0.0_-;_-* "-"??_-;_-@_-</c:formatCode>
                <c:ptCount val="210"/>
                <c:pt idx="0">
                  <c:v>101.515071228124</c:v>
                </c:pt>
                <c:pt idx="1">
                  <c:v>102.59961240026099</c:v>
                </c:pt>
                <c:pt idx="2">
                  <c:v>103.598034038949</c:v>
                </c:pt>
                <c:pt idx="3">
                  <c:v>104.40059696422701</c:v>
                </c:pt>
                <c:pt idx="4">
                  <c:v>105.080870057105</c:v>
                </c:pt>
                <c:pt idx="5">
                  <c:v>105.649607174099</c:v>
                </c:pt>
                <c:pt idx="6">
                  <c:v>106.103473807231</c:v>
                </c:pt>
                <c:pt idx="7">
                  <c:v>106.371041162076</c:v>
                </c:pt>
                <c:pt idx="8">
                  <c:v>106.41756977489899</c:v>
                </c:pt>
                <c:pt idx="9">
                  <c:v>106.270950202374</c:v>
                </c:pt>
                <c:pt idx="10">
                  <c:v>105.987344486738</c:v>
                </c:pt>
                <c:pt idx="11">
                  <c:v>105.745112879838</c:v>
                </c:pt>
                <c:pt idx="12">
                  <c:v>105.76175518888201</c:v>
                </c:pt>
                <c:pt idx="13">
                  <c:v>106.131387970334</c:v>
                </c:pt>
                <c:pt idx="14">
                  <c:v>106.682262685799</c:v>
                </c:pt>
                <c:pt idx="15">
                  <c:v>107.429451090109</c:v>
                </c:pt>
                <c:pt idx="16">
                  <c:v>108.114626882306</c:v>
                </c:pt>
                <c:pt idx="17">
                  <c:v>108.546314190099</c:v>
                </c:pt>
                <c:pt idx="18">
                  <c:v>108.77841643497</c:v>
                </c:pt>
                <c:pt idx="19">
                  <c:v>108.872179844334</c:v>
                </c:pt>
                <c:pt idx="20">
                  <c:v>108.894431153781</c:v>
                </c:pt>
                <c:pt idx="21">
                  <c:v>108.83013049682501</c:v>
                </c:pt>
                <c:pt idx="22">
                  <c:v>108.715197636591</c:v>
                </c:pt>
                <c:pt idx="23">
                  <c:v>108.531879739232</c:v>
                </c:pt>
                <c:pt idx="24">
                  <c:v>108.442446095064</c:v>
                </c:pt>
                <c:pt idx="25">
                  <c:v>108.49659935141899</c:v>
                </c:pt>
                <c:pt idx="26">
                  <c:v>108.75649896885</c:v>
                </c:pt>
                <c:pt idx="27">
                  <c:v>109.169500422978</c:v>
                </c:pt>
                <c:pt idx="28">
                  <c:v>109.872641061251</c:v>
                </c:pt>
                <c:pt idx="29">
                  <c:v>111.017003431256</c:v>
                </c:pt>
                <c:pt idx="30">
                  <c:v>112.475447908904</c:v>
                </c:pt>
                <c:pt idx="31">
                  <c:v>114.052689870352</c:v>
                </c:pt>
                <c:pt idx="32">
                  <c:v>115.539153571706</c:v>
                </c:pt>
                <c:pt idx="33">
                  <c:v>116.707270120158</c:v>
                </c:pt>
                <c:pt idx="34">
                  <c:v>117.511647893572</c:v>
                </c:pt>
                <c:pt idx="35">
                  <c:v>117.82366505408901</c:v>
                </c:pt>
                <c:pt idx="36">
                  <c:v>117.713698719948</c:v>
                </c:pt>
                <c:pt idx="37">
                  <c:v>117.285294841829</c:v>
                </c:pt>
                <c:pt idx="38">
                  <c:v>116.80228990831</c:v>
                </c:pt>
                <c:pt idx="39">
                  <c:v>116.354528738605</c:v>
                </c:pt>
                <c:pt idx="40">
                  <c:v>115.88825425952</c:v>
                </c:pt>
                <c:pt idx="41">
                  <c:v>115.322756538471</c:v>
                </c:pt>
                <c:pt idx="42">
                  <c:v>114.72808261819701</c:v>
                </c:pt>
                <c:pt idx="43">
                  <c:v>114.098408544742</c:v>
                </c:pt>
                <c:pt idx="44">
                  <c:v>113.387031095024</c:v>
                </c:pt>
                <c:pt idx="45">
                  <c:v>112.75230164412601</c:v>
                </c:pt>
                <c:pt idx="46">
                  <c:v>112.345498795214</c:v>
                </c:pt>
                <c:pt idx="47">
                  <c:v>112.38154171277201</c:v>
                </c:pt>
                <c:pt idx="48">
                  <c:v>112.843724846025</c:v>
                </c:pt>
                <c:pt idx="49">
                  <c:v>113.617746095797</c:v>
                </c:pt>
                <c:pt idx="50">
                  <c:v>114.555368900392</c:v>
                </c:pt>
                <c:pt idx="51">
                  <c:v>115.38372555994199</c:v>
                </c:pt>
                <c:pt idx="52">
                  <c:v>115.987823854943</c:v>
                </c:pt>
                <c:pt idx="53">
                  <c:v>116.328943458399</c:v>
                </c:pt>
                <c:pt idx="54">
                  <c:v>116.489128675632</c:v>
                </c:pt>
                <c:pt idx="55">
                  <c:v>116.69782348471099</c:v>
                </c:pt>
                <c:pt idx="56">
                  <c:v>117.308870489442</c:v>
                </c:pt>
                <c:pt idx="57">
                  <c:v>118.350506657599</c:v>
                </c:pt>
                <c:pt idx="58">
                  <c:v>119.68812936064199</c:v>
                </c:pt>
                <c:pt idx="59">
                  <c:v>121.108213759224</c:v>
                </c:pt>
                <c:pt idx="60">
                  <c:v>122.302881639151</c:v>
                </c:pt>
                <c:pt idx="61">
                  <c:v>123.186183507088</c:v>
                </c:pt>
                <c:pt idx="62">
                  <c:v>123.683059601122</c:v>
                </c:pt>
                <c:pt idx="63">
                  <c:v>124.00673495174</c:v>
                </c:pt>
                <c:pt idx="64">
                  <c:v>124.261344700957</c:v>
                </c:pt>
                <c:pt idx="65">
                  <c:v>124.50239257678101</c:v>
                </c:pt>
                <c:pt idx="66">
                  <c:v>124.612133378491</c:v>
                </c:pt>
                <c:pt idx="67">
                  <c:v>124.45481551149101</c:v>
                </c:pt>
                <c:pt idx="68">
                  <c:v>123.933829139426</c:v>
                </c:pt>
                <c:pt idx="69">
                  <c:v>123.09513468236899</c:v>
                </c:pt>
                <c:pt idx="70">
                  <c:v>122.175608046284</c:v>
                </c:pt>
                <c:pt idx="71">
                  <c:v>121.38085864125</c:v>
                </c:pt>
                <c:pt idx="72">
                  <c:v>120.96023005264099</c:v>
                </c:pt>
                <c:pt idx="73">
                  <c:v>121.00519921443799</c:v>
                </c:pt>
                <c:pt idx="74">
                  <c:v>121.58143137099</c:v>
                </c:pt>
                <c:pt idx="75">
                  <c:v>122.67261444375799</c:v>
                </c:pt>
                <c:pt idx="76">
                  <c:v>124.10641689042301</c:v>
                </c:pt>
                <c:pt idx="77">
                  <c:v>125.55898499551699</c:v>
                </c:pt>
                <c:pt idx="78">
                  <c:v>126.637532506014</c:v>
                </c:pt>
                <c:pt idx="79">
                  <c:v>127.12490527914601</c:v>
                </c:pt>
                <c:pt idx="80">
                  <c:v>127.016497110779</c:v>
                </c:pt>
                <c:pt idx="81">
                  <c:v>126.625356689602</c:v>
                </c:pt>
                <c:pt idx="82">
                  <c:v>126.25625091354701</c:v>
                </c:pt>
                <c:pt idx="83">
                  <c:v>126.07394310188501</c:v>
                </c:pt>
                <c:pt idx="84">
                  <c:v>126.145934645887</c:v>
                </c:pt>
                <c:pt idx="85">
                  <c:v>126.36138570247</c:v>
                </c:pt>
                <c:pt idx="86">
                  <c:v>126.602548260479</c:v>
                </c:pt>
                <c:pt idx="87">
                  <c:v>126.83115679689701</c:v>
                </c:pt>
                <c:pt idx="88">
                  <c:v>127.079688414465</c:v>
                </c:pt>
                <c:pt idx="89">
                  <c:v>127.463957552181</c:v>
                </c:pt>
                <c:pt idx="90">
                  <c:v>128.143432216739</c:v>
                </c:pt>
                <c:pt idx="91">
                  <c:v>129.208567064189</c:v>
                </c:pt>
                <c:pt idx="92">
                  <c:v>130.48728142537001</c:v>
                </c:pt>
                <c:pt idx="93">
                  <c:v>131.67352972010801</c:v>
                </c:pt>
                <c:pt idx="94">
                  <c:v>132.48289045489699</c:v>
                </c:pt>
                <c:pt idx="95">
                  <c:v>132.69766945059601</c:v>
                </c:pt>
                <c:pt idx="96">
                  <c:v>132.22564576422599</c:v>
                </c:pt>
                <c:pt idx="97">
                  <c:v>131.16384482279699</c:v>
                </c:pt>
                <c:pt idx="98">
                  <c:v>129.83244229012999</c:v>
                </c:pt>
                <c:pt idx="99">
                  <c:v>128.51942604592199</c:v>
                </c:pt>
                <c:pt idx="100">
                  <c:v>127.608704851341</c:v>
                </c:pt>
                <c:pt idx="101">
                  <c:v>127.235819080477</c:v>
                </c:pt>
                <c:pt idx="102">
                  <c:v>127.221833961019</c:v>
                </c:pt>
                <c:pt idx="103">
                  <c:v>127.357805179011</c:v>
                </c:pt>
                <c:pt idx="104">
                  <c:v>127.540934231816</c:v>
                </c:pt>
                <c:pt idx="105">
                  <c:v>127.739392576274</c:v>
                </c:pt>
                <c:pt idx="106">
                  <c:v>127.91823782697</c:v>
                </c:pt>
                <c:pt idx="107">
                  <c:v>128.283714210792</c:v>
                </c:pt>
                <c:pt idx="108">
                  <c:v>128.98845844365599</c:v>
                </c:pt>
                <c:pt idx="109">
                  <c:v>130.13169575392601</c:v>
                </c:pt>
                <c:pt idx="110">
                  <c:v>131.58938400101101</c:v>
                </c:pt>
                <c:pt idx="111">
                  <c:v>133.09597500408199</c:v>
                </c:pt>
                <c:pt idx="112">
                  <c:v>134.363493657574</c:v>
                </c:pt>
                <c:pt idx="113">
                  <c:v>135.28327042883001</c:v>
                </c:pt>
                <c:pt idx="114">
                  <c:v>135.94706677657399</c:v>
                </c:pt>
                <c:pt idx="115">
                  <c:v>136.339931276317</c:v>
                </c:pt>
                <c:pt idx="116">
                  <c:v>136.52858435722001</c:v>
                </c:pt>
                <c:pt idx="117">
                  <c:v>136.63786344300101</c:v>
                </c:pt>
                <c:pt idx="118">
                  <c:v>136.68212197005801</c:v>
                </c:pt>
                <c:pt idx="119">
                  <c:v>136.64518026554501</c:v>
                </c:pt>
                <c:pt idx="120">
                  <c:v>136.65356197649299</c:v>
                </c:pt>
                <c:pt idx="121">
                  <c:v>136.92067444681399</c:v>
                </c:pt>
                <c:pt idx="122">
                  <c:v>137.523659661621</c:v>
                </c:pt>
                <c:pt idx="123">
                  <c:v>138.57895028446899</c:v>
                </c:pt>
                <c:pt idx="124">
                  <c:v>140.00509812857899</c:v>
                </c:pt>
                <c:pt idx="125">
                  <c:v>141.61382860244001</c:v>
                </c:pt>
                <c:pt idx="126">
                  <c:v>143.182997388724</c:v>
                </c:pt>
                <c:pt idx="127">
                  <c:v>144.595651641713</c:v>
                </c:pt>
                <c:pt idx="128">
                  <c:v>145.75536631679699</c:v>
                </c:pt>
                <c:pt idx="129">
                  <c:v>146.603193350081</c:v>
                </c:pt>
                <c:pt idx="130">
                  <c:v>147.16456551686699</c:v>
                </c:pt>
                <c:pt idx="131">
                  <c:v>147.35761608974701</c:v>
                </c:pt>
                <c:pt idx="132">
                  <c:v>147.21648279121001</c:v>
                </c:pt>
                <c:pt idx="133">
                  <c:v>146.88123376148999</c:v>
                </c:pt>
                <c:pt idx="134">
                  <c:v>146.629493259339</c:v>
                </c:pt>
                <c:pt idx="135">
                  <c:v>146.606988515816</c:v>
                </c:pt>
                <c:pt idx="136">
                  <c:v>146.854511747857</c:v>
                </c:pt>
                <c:pt idx="137">
                  <c:v>147.397148162467</c:v>
                </c:pt>
                <c:pt idx="138">
                  <c:v>148.17504638600801</c:v>
                </c:pt>
                <c:pt idx="139">
                  <c:v>149.00158843406399</c:v>
                </c:pt>
                <c:pt idx="140">
                  <c:v>149.638304756878</c:v>
                </c:pt>
                <c:pt idx="141">
                  <c:v>150.02442848971299</c:v>
                </c:pt>
                <c:pt idx="142">
                  <c:v>150.34927187407101</c:v>
                </c:pt>
                <c:pt idx="143">
                  <c:v>150.85896417569199</c:v>
                </c:pt>
                <c:pt idx="144">
                  <c:v>151.554144590649</c:v>
                </c:pt>
                <c:pt idx="145">
                  <c:v>152.30930063553501</c:v>
                </c:pt>
                <c:pt idx="146">
                  <c:v>152.97818804192201</c:v>
                </c:pt>
                <c:pt idx="147">
                  <c:v>153.431083643835</c:v>
                </c:pt>
                <c:pt idx="148">
                  <c:v>153.62251632964899</c:v>
                </c:pt>
                <c:pt idx="149">
                  <c:v>153.47795199433301</c:v>
                </c:pt>
                <c:pt idx="150">
                  <c:v>153.102277525598</c:v>
                </c:pt>
                <c:pt idx="151">
                  <c:v>152.789008049953</c:v>
                </c:pt>
                <c:pt idx="152">
                  <c:v>152.803577099796</c:v>
                </c:pt>
                <c:pt idx="153">
                  <c:v>153.26820165051399</c:v>
                </c:pt>
                <c:pt idx="154">
                  <c:v>154.13878739427</c:v>
                </c:pt>
                <c:pt idx="155">
                  <c:v>155.282231302779</c:v>
                </c:pt>
                <c:pt idx="156">
                  <c:v>156.464001819679</c:v>
                </c:pt>
                <c:pt idx="157">
                  <c:v>157.425115225534</c:v>
                </c:pt>
                <c:pt idx="158">
                  <c:v>157.921963102349</c:v>
                </c:pt>
                <c:pt idx="159">
                  <c:v>157.93892726814599</c:v>
                </c:pt>
                <c:pt idx="160">
                  <c:v>157.59373200888001</c:v>
                </c:pt>
                <c:pt idx="161">
                  <c:v>157.131886513594</c:v>
                </c:pt>
                <c:pt idx="162">
                  <c:v>156.805520676605</c:v>
                </c:pt>
                <c:pt idx="163">
                  <c:v>156.84932792031199</c:v>
                </c:pt>
                <c:pt idx="164">
                  <c:v>157.38181741177601</c:v>
                </c:pt>
                <c:pt idx="165">
                  <c:v>158.33825683726701</c:v>
                </c:pt>
                <c:pt idx="166">
                  <c:v>159.50674216458</c:v>
                </c:pt>
                <c:pt idx="167">
                  <c:v>160.64228431284599</c:v>
                </c:pt>
                <c:pt idx="168">
                  <c:v>161.560123934572</c:v>
                </c:pt>
                <c:pt idx="169">
                  <c:v>162.09868455786901</c:v>
                </c:pt>
                <c:pt idx="170">
                  <c:v>162.30353650607401</c:v>
                </c:pt>
                <c:pt idx="171">
                  <c:v>162.33601406570099</c:v>
                </c:pt>
                <c:pt idx="172">
                  <c:v>162.33016933427999</c:v>
                </c:pt>
                <c:pt idx="173">
                  <c:v>162.42049864104899</c:v>
                </c:pt>
                <c:pt idx="174">
                  <c:v>162.668745957574</c:v>
                </c:pt>
                <c:pt idx="175">
                  <c:v>163.02123890591099</c:v>
                </c:pt>
                <c:pt idx="176">
                  <c:v>163.48862050561999</c:v>
                </c:pt>
                <c:pt idx="177">
                  <c:v>164.02532541674</c:v>
                </c:pt>
                <c:pt idx="178">
                  <c:v>164.54428984057901</c:v>
                </c:pt>
                <c:pt idx="179">
                  <c:v>165.00236139689801</c:v>
                </c:pt>
                <c:pt idx="180">
                  <c:v>165.36411599039499</c:v>
                </c:pt>
                <c:pt idx="181">
                  <c:v>165.64083847379999</c:v>
                </c:pt>
                <c:pt idx="182">
                  <c:v>165.982206029423</c:v>
                </c:pt>
                <c:pt idx="183">
                  <c:v>166.45755742644101</c:v>
                </c:pt>
                <c:pt idx="184">
                  <c:v>167.114547530376</c:v>
                </c:pt>
                <c:pt idx="185">
                  <c:v>167.83483519996199</c:v>
                </c:pt>
                <c:pt idx="186">
                  <c:v>168.49641787224701</c:v>
                </c:pt>
                <c:pt idx="187">
                  <c:v>168.979562868968</c:v>
                </c:pt>
                <c:pt idx="188">
                  <c:v>169.207458509557</c:v>
                </c:pt>
                <c:pt idx="189">
                  <c:v>169.18365910049701</c:v>
                </c:pt>
                <c:pt idx="190">
                  <c:v>168.99829740337</c:v>
                </c:pt>
                <c:pt idx="191">
                  <c:v>168.79344496112199</c:v>
                </c:pt>
                <c:pt idx="192">
                  <c:v>168.793363927569</c:v>
                </c:pt>
                <c:pt idx="193">
                  <c:v>169.096145164951</c:v>
                </c:pt>
                <c:pt idx="194">
                  <c:v>169.62418365476799</c:v>
                </c:pt>
                <c:pt idx="195">
                  <c:v>170.294625091597</c:v>
                </c:pt>
                <c:pt idx="196">
                  <c:v>171.00492533886799</c:v>
                </c:pt>
                <c:pt idx="197">
                  <c:v>171.61997585369099</c:v>
                </c:pt>
                <c:pt idx="198">
                  <c:v>172.08892252793399</c:v>
                </c:pt>
                <c:pt idx="199">
                  <c:v>172.42782004038199</c:v>
                </c:pt>
                <c:pt idx="200">
                  <c:v>172.68112754018</c:v>
                </c:pt>
                <c:pt idx="201" formatCode="General">
                  <c:v>172.842831154077</c:v>
                </c:pt>
                <c:pt idx="202" formatCode="General">
                  <c:v>172.89440289493999</c:v>
                </c:pt>
                <c:pt idx="203" formatCode="General">
                  <c:v>172.82909453535601</c:v>
                </c:pt>
                <c:pt idx="204" formatCode="General">
                  <c:v>172.70453165619401</c:v>
                </c:pt>
                <c:pt idx="205" formatCode="General">
                  <c:v>172.68754709376299</c:v>
                </c:pt>
                <c:pt idx="206" formatCode="General">
                  <c:v>172.90842962616901</c:v>
                </c:pt>
                <c:pt idx="207" formatCode="General">
                  <c:v>173.386119615382</c:v>
                </c:pt>
                <c:pt idx="208" formatCode="General">
                  <c:v>174.11887224531901</c:v>
                </c:pt>
                <c:pt idx="209" formatCode="General">
                  <c:v>175.08411650931799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56096"/>
        <c:axId val="41958016"/>
      </c:lineChart>
      <c:catAx>
        <c:axId val="41956096"/>
        <c:scaling>
          <c:orientation val="minMax"/>
        </c:scaling>
        <c:delete val="0"/>
        <c:axPos val="b"/>
        <c:majorGridlines>
          <c:spPr>
            <a:ln>
              <a:solidFill>
                <a:schemeClr val="bg2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Fuente: Banco de Guatemala</a:t>
                </a:r>
              </a:p>
            </c:rich>
          </c:tx>
          <c:layout>
            <c:manualLayout>
              <c:xMode val="edge"/>
              <c:yMode val="edge"/>
              <c:x val="3.9196818151395821E-2"/>
              <c:y val="0.9676798760810636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1958016"/>
        <c:crosses val="autoZero"/>
        <c:auto val="1"/>
        <c:lblAlgn val="ctr"/>
        <c:lblOffset val="100"/>
        <c:tickMarkSkip val="12"/>
        <c:noMultiLvlLbl val="0"/>
      </c:catAx>
      <c:valAx>
        <c:axId val="4195801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Niveles</a:t>
                </a:r>
              </a:p>
            </c:rich>
          </c:tx>
          <c:layout>
            <c:manualLayout>
              <c:xMode val="edge"/>
              <c:yMode val="edge"/>
              <c:x val="4.5488652153774893E-2"/>
              <c:y val="0.1309880088518347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4195609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8668838682780906"/>
          <c:y val="0.94616668818037086"/>
          <c:w val="0.56494400304034398"/>
          <c:h val="4.7922803767176163E-2"/>
        </c:manualLayout>
      </c:layout>
      <c:overlay val="0"/>
      <c:txPr>
        <a:bodyPr/>
        <a:lstStyle/>
        <a:p>
          <a:pPr>
            <a:defRPr sz="1100" b="0"/>
          </a:pPr>
          <a:endParaRPr lang="es-GT"/>
        </a:p>
      </c:txPr>
    </c:legend>
    <c:plotVisOnly val="1"/>
    <c:dispBlanksAs val="gap"/>
    <c:showDLblsOverMax val="0"/>
  </c:chart>
  <c:spPr>
    <a:solidFill>
      <a:schemeClr val="tx2">
        <a:lumMod val="20000"/>
        <a:lumOff val="80000"/>
      </a:schemeClr>
    </a:solidFill>
  </c:spPr>
  <c:txPr>
    <a:bodyPr/>
    <a:lstStyle/>
    <a:p>
      <a:pPr>
        <a:defRPr>
          <a:latin typeface="Arial Narrow" pitchFamily="34" charset="0"/>
        </a:defRPr>
      </a:pPr>
      <a:endParaRPr lang="es-GT"/>
    </a:p>
  </c:txPr>
  <c:printSettings>
    <c:headerFooter/>
    <c:pageMargins b="0.75" l="0.7" r="0.7" t="0.75" header="0.3" footer="0.3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2"/>
  <sheetViews>
    <sheetView zoomScale="115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865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0.03185</cdr:x>
      <cdr:y>0.9589</cdr:y>
    </cdr:from>
    <cdr:to>
      <cdr:x>0.2416</cdr:x>
      <cdr:y>0.99822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76224" y="6038849"/>
          <a:ext cx="1819275" cy="247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GT" sz="1100"/>
            <a:t>Fuente: Banco de Guatemala</a:t>
          </a:r>
        </a:p>
      </cdr:txBody>
    </cdr:sp>
  </cdr:relSizeAnchor>
  <cdr:relSizeAnchor xmlns:cdr="http://schemas.openxmlformats.org/drawingml/2006/chartDrawing">
    <cdr:from>
      <cdr:x>0.03953</cdr:x>
      <cdr:y>0.12251</cdr:y>
    </cdr:from>
    <cdr:to>
      <cdr:x>0.10213</cdr:x>
      <cdr:y>0.16486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42900" y="771525"/>
          <a:ext cx="5429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GT" sz="1100"/>
            <a:t>Var. 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32</xdr:row>
      <xdr:rowOff>15127</xdr:rowOff>
    </xdr:from>
    <xdr:to>
      <xdr:col>13</xdr:col>
      <xdr:colOff>66675</xdr:colOff>
      <xdr:row>57</xdr:row>
      <xdr:rowOff>95249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5</xdr:row>
      <xdr:rowOff>95250</xdr:rowOff>
    </xdr:from>
    <xdr:to>
      <xdr:col>13</xdr:col>
      <xdr:colOff>47625</xdr:colOff>
      <xdr:row>31</xdr:row>
      <xdr:rowOff>0</xdr:rowOff>
    </xdr:to>
    <xdr:graphicFrame macro="">
      <xdr:nvGraphicFramePr>
        <xdr:cNvPr id="3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32</xdr:row>
      <xdr:rowOff>15127</xdr:rowOff>
    </xdr:from>
    <xdr:to>
      <xdr:col>13</xdr:col>
      <xdr:colOff>66675</xdr:colOff>
      <xdr:row>57</xdr:row>
      <xdr:rowOff>95249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5</xdr:row>
      <xdr:rowOff>95250</xdr:rowOff>
    </xdr:from>
    <xdr:to>
      <xdr:col>13</xdr:col>
      <xdr:colOff>47625</xdr:colOff>
      <xdr:row>31</xdr:row>
      <xdr:rowOff>0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66675</xdr:colOff>
      <xdr:row>4</xdr:row>
      <xdr:rowOff>104775</xdr:rowOff>
    </xdr:from>
    <xdr:to>
      <xdr:col>2</xdr:col>
      <xdr:colOff>685800</xdr:colOff>
      <xdr:row>4</xdr:row>
      <xdr:rowOff>285750</xdr:rowOff>
    </xdr:to>
    <xdr:sp macro="" textlink="">
      <xdr:nvSpPr>
        <xdr:cNvPr id="4" name="3 Flecha derecha"/>
        <xdr:cNvSpPr/>
      </xdr:nvSpPr>
      <xdr:spPr>
        <a:xfrm>
          <a:off x="1590675" y="847725"/>
          <a:ext cx="619125" cy="180975"/>
        </a:xfrm>
        <a:prstGeom prst="rightArrow">
          <a:avLst/>
        </a:prstGeom>
        <a:solidFill>
          <a:schemeClr val="tx2">
            <a:lumMod val="60000"/>
            <a:lumOff val="4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GT" sz="1100"/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0.36302</cdr:x>
      <cdr:y>0.02085</cdr:y>
    </cdr:from>
    <cdr:to>
      <cdr:x>0.47125</cdr:x>
      <cdr:y>0.23352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067050" y="8964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GT" sz="1100"/>
        </a:p>
      </cdr:txBody>
    </cdr:sp>
  </cdr:relSizeAnchor>
  <cdr:relSizeAnchor xmlns:cdr="http://schemas.openxmlformats.org/drawingml/2006/chartDrawing">
    <cdr:from>
      <cdr:x>0.36302</cdr:x>
      <cdr:y>0.05629</cdr:y>
    </cdr:from>
    <cdr:to>
      <cdr:x>0.64149</cdr:x>
      <cdr:y>0.16484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067049" y="242048"/>
          <a:ext cx="2352675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GT" sz="1200">
              <a:latin typeface="Arial" pitchFamily="34" charset="0"/>
              <a:cs typeface="Arial" pitchFamily="34" charset="0"/>
            </a:rPr>
            <a:t>Variaciones porcentuales</a:t>
          </a:r>
          <a:r>
            <a:rPr lang="es-GT" sz="1200" baseline="0">
              <a:latin typeface="Arial" pitchFamily="34" charset="0"/>
              <a:cs typeface="Arial" pitchFamily="34" charset="0"/>
            </a:rPr>
            <a:t> interanuales</a:t>
          </a:r>
        </a:p>
        <a:p xmlns:a="http://schemas.openxmlformats.org/drawingml/2006/main">
          <a:pPr algn="ctr"/>
          <a:r>
            <a:rPr lang="es-GT" sz="1200" baseline="0">
              <a:latin typeface="Arial" pitchFamily="34" charset="0"/>
              <a:cs typeface="Arial" pitchFamily="34" charset="0"/>
            </a:rPr>
            <a:t>Período: Enero 2002 - Junio 2019</a:t>
          </a:r>
          <a:endParaRPr lang="es-GT" sz="12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0.34668</cdr:x>
      <cdr:y>0.05279</cdr:y>
    </cdr:from>
    <cdr:to>
      <cdr:x>0.64984</cdr:x>
      <cdr:y>0.17647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2919046" y="256442"/>
          <a:ext cx="2552699" cy="600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GT" sz="1200" b="1">
              <a:latin typeface="Arial" pitchFamily="34" charset="0"/>
              <a:cs typeface="Arial" pitchFamily="34" charset="0"/>
            </a:rPr>
            <a:t>Índice</a:t>
          </a:r>
          <a:r>
            <a:rPr lang="es-GT" sz="1200" b="1" baseline="0">
              <a:latin typeface="Arial" pitchFamily="34" charset="0"/>
              <a:cs typeface="Arial" pitchFamily="34" charset="0"/>
            </a:rPr>
            <a:t> Mensual</a:t>
          </a:r>
        </a:p>
        <a:p xmlns:a="http://schemas.openxmlformats.org/drawingml/2006/main">
          <a:pPr algn="ctr"/>
          <a:r>
            <a:rPr lang="es-GT" sz="1100" b="0" baseline="0">
              <a:latin typeface="Arial" pitchFamily="34" charset="0"/>
              <a:cs typeface="Arial" pitchFamily="34" charset="0"/>
            </a:rPr>
            <a:t>Período: Enero 2002 - Junio 2019</a:t>
          </a:r>
        </a:p>
        <a:p xmlns:a="http://schemas.openxmlformats.org/drawingml/2006/main">
          <a:pPr algn="ctr"/>
          <a:r>
            <a:rPr lang="es-GT" sz="1100" b="0" baseline="0">
              <a:latin typeface="Arial" pitchFamily="34" charset="0"/>
              <a:cs typeface="Arial" pitchFamily="34" charset="0"/>
            </a:rPr>
            <a:t>2001 = 100</a:t>
          </a:r>
          <a:endParaRPr lang="es-GT" sz="1100" b="0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 tint="0.39997558519241921"/>
    <pageSetUpPr fitToPage="1"/>
  </sheetPr>
  <dimension ref="A1:XFC304"/>
  <sheetViews>
    <sheetView showGridLines="0" tabSelected="1" view="pageBreakPreview" zoomScale="120" zoomScaleNormal="115" zoomScaleSheetLayoutView="120" workbookViewId="0">
      <pane xSplit="1" ySplit="8" topLeftCell="B218" activePane="bottomRight" state="frozen"/>
      <selection activeCell="A6" sqref="A6"/>
      <selection pane="topRight" activeCell="A6" sqref="A6"/>
      <selection pane="bottomLeft" activeCell="A6" sqref="A6"/>
      <selection pane="bottomRight" activeCell="B233" sqref="B233"/>
    </sheetView>
  </sheetViews>
  <sheetFormatPr baseColWidth="10" defaultColWidth="0" defaultRowHeight="13.5" x14ac:dyDescent="0.25"/>
  <cols>
    <col min="1" max="1" width="7.7109375" style="3" customWidth="1"/>
    <col min="2" max="5" width="12.7109375" style="3" customWidth="1"/>
    <col min="6" max="7" width="0.140625" style="103" customWidth="1"/>
    <col min="8" max="16383" width="1.85546875" style="3" hidden="1"/>
    <col min="16384" max="16384" width="0.85546875" style="3" hidden="1" customWidth="1"/>
  </cols>
  <sheetData>
    <row r="1" spans="1:7" s="2" customFormat="1" ht="12.75" x14ac:dyDescent="0.2">
      <c r="A1" s="1" t="s">
        <v>8</v>
      </c>
      <c r="F1" s="101"/>
      <c r="G1" s="101"/>
    </row>
    <row r="2" spans="1:7" s="2" customFormat="1" ht="12.75" x14ac:dyDescent="0.2">
      <c r="A2" s="1" t="s">
        <v>15</v>
      </c>
      <c r="F2" s="101"/>
      <c r="G2" s="101"/>
    </row>
    <row r="3" spans="1:7" s="2" customFormat="1" ht="12.75" x14ac:dyDescent="0.2">
      <c r="A3" s="1" t="s">
        <v>38</v>
      </c>
      <c r="F3" s="101"/>
      <c r="G3" s="101"/>
    </row>
    <row r="4" spans="1:7" s="2" customFormat="1" ht="12.75" x14ac:dyDescent="0.2">
      <c r="F4" s="101"/>
      <c r="G4" s="101"/>
    </row>
    <row r="5" spans="1:7" s="1" customFormat="1" ht="15.95" customHeight="1" x14ac:dyDescent="0.2">
      <c r="A5" s="82" t="s">
        <v>32</v>
      </c>
      <c r="C5" s="2"/>
      <c r="E5" s="2"/>
      <c r="F5" s="102"/>
      <c r="G5" s="102"/>
    </row>
    <row r="6" spans="1:7" hidden="1" x14ac:dyDescent="0.25"/>
    <row r="7" spans="1:7" x14ac:dyDescent="0.25">
      <c r="A7" s="168" t="s">
        <v>10</v>
      </c>
      <c r="B7" s="172" t="s">
        <v>34</v>
      </c>
      <c r="C7" s="173"/>
      <c r="D7" s="170" t="s">
        <v>44</v>
      </c>
      <c r="E7" s="171"/>
    </row>
    <row r="8" spans="1:7" s="4" customFormat="1" ht="27" x14ac:dyDescent="0.2">
      <c r="A8" s="169"/>
      <c r="B8" s="65" t="s">
        <v>35</v>
      </c>
      <c r="C8" s="65" t="s">
        <v>36</v>
      </c>
      <c r="D8" s="66" t="s">
        <v>35</v>
      </c>
      <c r="E8" s="93" t="s">
        <v>36</v>
      </c>
      <c r="F8" s="104"/>
      <c r="G8" s="104"/>
    </row>
    <row r="9" spans="1:7" ht="13.5" customHeight="1" x14ac:dyDescent="0.25">
      <c r="A9" s="14">
        <v>36892</v>
      </c>
      <c r="B9" s="17">
        <v>98.353593441510341</v>
      </c>
      <c r="C9" s="9"/>
      <c r="D9" s="17">
        <v>99.500326126825996</v>
      </c>
      <c r="E9" s="9"/>
      <c r="G9" s="103">
        <v>2001</v>
      </c>
    </row>
    <row r="10" spans="1:7" ht="13.5" customHeight="1" x14ac:dyDescent="0.25">
      <c r="A10" s="15">
        <v>36923</v>
      </c>
      <c r="B10" s="18">
        <v>93.571460556168489</v>
      </c>
      <c r="C10" s="9"/>
      <c r="D10" s="18">
        <v>99.537272637733494</v>
      </c>
      <c r="E10" s="9"/>
      <c r="G10" s="103" t="s">
        <v>18</v>
      </c>
    </row>
    <row r="11" spans="1:7" ht="13.5" customHeight="1" x14ac:dyDescent="0.25">
      <c r="A11" s="15">
        <v>36951</v>
      </c>
      <c r="B11" s="18">
        <v>99.007265149274502</v>
      </c>
      <c r="C11" s="9"/>
      <c r="D11" s="18">
        <v>99.540949380621697</v>
      </c>
      <c r="E11" s="9"/>
      <c r="G11" s="103" t="s">
        <v>19</v>
      </c>
    </row>
    <row r="12" spans="1:7" ht="13.5" customHeight="1" x14ac:dyDescent="0.25">
      <c r="A12" s="15">
        <v>36982</v>
      </c>
      <c r="B12" s="18">
        <v>96.695309830933624</v>
      </c>
      <c r="C12" s="9"/>
      <c r="D12" s="18">
        <v>99.489524582006098</v>
      </c>
      <c r="E12" s="9"/>
      <c r="G12" s="103" t="s">
        <v>20</v>
      </c>
    </row>
    <row r="13" spans="1:7" ht="13.5" customHeight="1" x14ac:dyDescent="0.25">
      <c r="A13" s="15">
        <v>37012</v>
      </c>
      <c r="B13" s="18">
        <v>99.112200983976038</v>
      </c>
      <c r="C13" s="9"/>
      <c r="D13" s="18">
        <v>99.375382222458697</v>
      </c>
      <c r="E13" s="9"/>
      <c r="G13" s="103" t="s">
        <v>19</v>
      </c>
    </row>
    <row r="14" spans="1:7" ht="13.5" customHeight="1" x14ac:dyDescent="0.25">
      <c r="A14" s="15">
        <v>37043</v>
      </c>
      <c r="B14" s="18">
        <v>92.807438678898947</v>
      </c>
      <c r="C14" s="9"/>
      <c r="D14" s="18">
        <v>99.265579972964403</v>
      </c>
      <c r="E14" s="9"/>
      <c r="G14" s="103" t="s">
        <v>21</v>
      </c>
    </row>
    <row r="15" spans="1:7" ht="13.5" customHeight="1" x14ac:dyDescent="0.25">
      <c r="A15" s="15">
        <v>37073</v>
      </c>
      <c r="B15" s="18">
        <v>101.49902442910988</v>
      </c>
      <c r="C15" s="9"/>
      <c r="D15" s="18">
        <v>99.2932029929392</v>
      </c>
      <c r="E15" s="9"/>
      <c r="G15" s="103" t="s">
        <v>21</v>
      </c>
    </row>
    <row r="16" spans="1:7" ht="13.5" customHeight="1" x14ac:dyDescent="0.25">
      <c r="A16" s="15">
        <v>37104</v>
      </c>
      <c r="B16" s="18">
        <v>96.672178928870807</v>
      </c>
      <c r="C16" s="9"/>
      <c r="D16" s="18">
        <v>99.552973637213398</v>
      </c>
      <c r="E16" s="9"/>
      <c r="G16" s="103" t="s">
        <v>20</v>
      </c>
    </row>
    <row r="17" spans="1:7" ht="13.5" customHeight="1" x14ac:dyDescent="0.25">
      <c r="A17" s="15">
        <v>37135</v>
      </c>
      <c r="B17" s="18">
        <v>99.552457662326105</v>
      </c>
      <c r="C17" s="9"/>
      <c r="D17" s="18">
        <v>100.003108058064</v>
      </c>
      <c r="E17" s="9"/>
      <c r="G17" s="103" t="s">
        <v>22</v>
      </c>
    </row>
    <row r="18" spans="1:7" ht="13.5" customHeight="1" x14ac:dyDescent="0.25">
      <c r="A18" s="15">
        <v>37165</v>
      </c>
      <c r="B18" s="18">
        <v>102.61869626555715</v>
      </c>
      <c r="C18" s="9"/>
      <c r="D18" s="18">
        <v>100.54079915696801</v>
      </c>
      <c r="E18" s="9"/>
      <c r="G18" s="103" t="s">
        <v>23</v>
      </c>
    </row>
    <row r="19" spans="1:7" ht="13.5" customHeight="1" x14ac:dyDescent="0.25">
      <c r="A19" s="15">
        <v>37196</v>
      </c>
      <c r="B19" s="18">
        <v>106.75619691733418</v>
      </c>
      <c r="C19" s="9"/>
      <c r="D19" s="18">
        <v>101.03879043361</v>
      </c>
      <c r="E19" s="9"/>
      <c r="G19" s="103" t="s">
        <v>24</v>
      </c>
    </row>
    <row r="20" spans="1:7" ht="13.5" customHeight="1" x14ac:dyDescent="0.25">
      <c r="A20" s="16">
        <v>37226</v>
      </c>
      <c r="B20" s="19">
        <v>113.35417715603995</v>
      </c>
      <c r="C20" s="11"/>
      <c r="D20" s="19">
        <v>101.420438698325</v>
      </c>
      <c r="E20" s="11"/>
      <c r="G20" s="103" t="s">
        <v>25</v>
      </c>
    </row>
    <row r="21" spans="1:7" ht="13.5" customHeight="1" x14ac:dyDescent="0.25">
      <c r="A21" s="26">
        <v>37257</v>
      </c>
      <c r="B21" s="27">
        <v>101.48996656516573</v>
      </c>
      <c r="C21" s="92">
        <f>B21/B9*100-100</f>
        <v>3.188874970308575</v>
      </c>
      <c r="D21" s="60">
        <v>101.68333890036099</v>
      </c>
      <c r="E21" s="94">
        <f t="shared" ref="E21:E52" si="0">D21/D9*100-100</f>
        <v>2.1939754958716975</v>
      </c>
      <c r="G21" s="103">
        <v>2002</v>
      </c>
    </row>
    <row r="22" spans="1:7" ht="13.5" customHeight="1" x14ac:dyDescent="0.25">
      <c r="A22" s="26">
        <v>37288</v>
      </c>
      <c r="B22" s="29">
        <v>94.895962665788787</v>
      </c>
      <c r="C22" s="92">
        <f t="shared" ref="C22:C85" si="1">B22/B10*100-100</f>
        <v>1.4154979539143113</v>
      </c>
      <c r="D22" s="61">
        <v>101.897819685377</v>
      </c>
      <c r="E22" s="94">
        <f t="shared" si="0"/>
        <v>2.3715207229303132</v>
      </c>
      <c r="G22" s="103" t="s">
        <v>18</v>
      </c>
    </row>
    <row r="23" spans="1:7" ht="13.5" customHeight="1" x14ac:dyDescent="0.25">
      <c r="A23" s="26">
        <v>37316</v>
      </c>
      <c r="B23" s="29">
        <v>100.52757703990898</v>
      </c>
      <c r="C23" s="92">
        <f t="shared" si="1"/>
        <v>1.5355558890979069</v>
      </c>
      <c r="D23" s="61">
        <v>102.11709059820301</v>
      </c>
      <c r="E23" s="94">
        <f t="shared" si="0"/>
        <v>2.5880215465202525</v>
      </c>
      <c r="G23" s="103" t="s">
        <v>19</v>
      </c>
    </row>
    <row r="24" spans="1:7" ht="13.5" customHeight="1" x14ac:dyDescent="0.25">
      <c r="A24" s="26">
        <v>37347</v>
      </c>
      <c r="B24" s="29">
        <v>99.736207716894526</v>
      </c>
      <c r="C24" s="92">
        <f t="shared" si="1"/>
        <v>3.1448245951926026</v>
      </c>
      <c r="D24" s="61">
        <v>102.439461748523</v>
      </c>
      <c r="E24" s="94">
        <f t="shared" si="0"/>
        <v>2.9650731360017346</v>
      </c>
      <c r="G24" s="103" t="s">
        <v>20</v>
      </c>
    </row>
    <row r="25" spans="1:7" ht="13.5" customHeight="1" x14ac:dyDescent="0.25">
      <c r="A25" s="26">
        <v>37377</v>
      </c>
      <c r="B25" s="29">
        <v>103.25549286041083</v>
      </c>
      <c r="C25" s="92">
        <f t="shared" si="1"/>
        <v>4.1804054751085999</v>
      </c>
      <c r="D25" s="61">
        <v>102.922487973478</v>
      </c>
      <c r="E25" s="94">
        <f t="shared" si="0"/>
        <v>3.5694008633635974</v>
      </c>
      <c r="G25" s="103" t="s">
        <v>19</v>
      </c>
    </row>
    <row r="26" spans="1:7" ht="13.5" customHeight="1" x14ac:dyDescent="0.25">
      <c r="A26" s="26">
        <v>37408</v>
      </c>
      <c r="B26" s="29">
        <v>96.863016302942597</v>
      </c>
      <c r="C26" s="92">
        <f t="shared" si="1"/>
        <v>4.3698842267109654</v>
      </c>
      <c r="D26" s="61">
        <v>103.512679154007</v>
      </c>
      <c r="E26" s="94">
        <f t="shared" si="0"/>
        <v>4.2785214997981456</v>
      </c>
      <c r="G26" s="103" t="s">
        <v>21</v>
      </c>
    </row>
    <row r="27" spans="1:7" ht="13.5" customHeight="1" x14ac:dyDescent="0.25">
      <c r="A27" s="26">
        <v>37438</v>
      </c>
      <c r="B27" s="29">
        <v>106.74052993637832</v>
      </c>
      <c r="C27" s="92">
        <f t="shared" si="1"/>
        <v>5.1640944696264199</v>
      </c>
      <c r="D27" s="61">
        <v>104.133435977053</v>
      </c>
      <c r="E27" s="94">
        <f t="shared" si="0"/>
        <v>4.8746871268298122</v>
      </c>
      <c r="G27" s="103" t="s">
        <v>21</v>
      </c>
    </row>
    <row r="28" spans="1:7" ht="13.5" customHeight="1" x14ac:dyDescent="0.25">
      <c r="A28" s="26">
        <v>37469</v>
      </c>
      <c r="B28" s="29">
        <v>101.40363539421844</v>
      </c>
      <c r="C28" s="92">
        <f t="shared" si="1"/>
        <v>4.8943310451592623</v>
      </c>
      <c r="D28" s="61">
        <v>104.73445570618701</v>
      </c>
      <c r="E28" s="94">
        <f t="shared" si="0"/>
        <v>5.2047486676347177</v>
      </c>
      <c r="G28" s="103" t="s">
        <v>20</v>
      </c>
    </row>
    <row r="29" spans="1:7" ht="13.5" customHeight="1" x14ac:dyDescent="0.25">
      <c r="A29" s="26">
        <v>37500</v>
      </c>
      <c r="B29" s="29">
        <v>105.738094176722</v>
      </c>
      <c r="C29" s="92">
        <f t="shared" si="1"/>
        <v>6.2134443083033517</v>
      </c>
      <c r="D29" s="61">
        <v>105.237657164713</v>
      </c>
      <c r="E29" s="94">
        <f t="shared" si="0"/>
        <v>5.2343864188798079</v>
      </c>
      <c r="G29" s="103" t="s">
        <v>22</v>
      </c>
    </row>
    <row r="30" spans="1:7" ht="13.5" customHeight="1" x14ac:dyDescent="0.25">
      <c r="A30" s="26">
        <v>37530</v>
      </c>
      <c r="B30" s="29">
        <v>107.00026845866265</v>
      </c>
      <c r="C30" s="92">
        <f t="shared" si="1"/>
        <v>4.2697601436748442</v>
      </c>
      <c r="D30" s="61">
        <v>105.579820038744</v>
      </c>
      <c r="E30" s="94">
        <f t="shared" si="0"/>
        <v>5.0119164797058033</v>
      </c>
      <c r="G30" s="103" t="s">
        <v>23</v>
      </c>
    </row>
    <row r="31" spans="1:7" ht="13.5" customHeight="1" x14ac:dyDescent="0.25">
      <c r="A31" s="26">
        <v>37561</v>
      </c>
      <c r="B31" s="29">
        <v>110.27847116687413</v>
      </c>
      <c r="C31" s="92">
        <f t="shared" si="1"/>
        <v>3.2993628016436247</v>
      </c>
      <c r="D31" s="61">
        <v>105.755939799153</v>
      </c>
      <c r="E31" s="94">
        <f t="shared" si="0"/>
        <v>4.6686518566772577</v>
      </c>
      <c r="G31" s="103" t="s">
        <v>24</v>
      </c>
    </row>
    <row r="32" spans="1:7" ht="13.5" customHeight="1" x14ac:dyDescent="0.25">
      <c r="A32" s="26">
        <v>37591</v>
      </c>
      <c r="B32" s="31">
        <v>118.47026842563935</v>
      </c>
      <c r="C32" s="92">
        <f t="shared" si="1"/>
        <v>4.5133680980778763</v>
      </c>
      <c r="D32" s="62">
        <v>105.840483866819</v>
      </c>
      <c r="E32" s="94">
        <f t="shared" si="0"/>
        <v>4.3581404549446034</v>
      </c>
      <c r="G32" s="103" t="s">
        <v>25</v>
      </c>
    </row>
    <row r="33" spans="1:7" ht="13.5" customHeight="1" x14ac:dyDescent="0.25">
      <c r="A33" s="5">
        <v>37622</v>
      </c>
      <c r="B33" s="17">
        <v>106.01896238766949</v>
      </c>
      <c r="C33" s="6">
        <f t="shared" si="1"/>
        <v>4.4625059755002923</v>
      </c>
      <c r="D33" s="17">
        <v>105.879168110496</v>
      </c>
      <c r="E33" s="80">
        <f t="shared" si="0"/>
        <v>4.1263684449292839</v>
      </c>
      <c r="G33" s="103">
        <v>2003</v>
      </c>
    </row>
    <row r="34" spans="1:7" ht="13.5" customHeight="1" x14ac:dyDescent="0.25">
      <c r="A34" s="7">
        <v>37653</v>
      </c>
      <c r="B34" s="18">
        <v>98.464565383195406</v>
      </c>
      <c r="C34" s="9">
        <f t="shared" si="1"/>
        <v>3.7605421950086253</v>
      </c>
      <c r="D34" s="18">
        <v>105.912219975882</v>
      </c>
      <c r="E34" s="81">
        <f t="shared" si="0"/>
        <v>3.9396331569213032</v>
      </c>
      <c r="G34" s="103" t="s">
        <v>18</v>
      </c>
    </row>
    <row r="35" spans="1:7" ht="13.5" customHeight="1" x14ac:dyDescent="0.25">
      <c r="A35" s="7">
        <v>37681</v>
      </c>
      <c r="B35" s="18">
        <v>104.79269879731224</v>
      </c>
      <c r="C35" s="9">
        <f t="shared" si="1"/>
        <v>4.2427380456111337</v>
      </c>
      <c r="D35" s="18">
        <v>105.939623297891</v>
      </c>
      <c r="E35" s="81">
        <f t="shared" si="0"/>
        <v>3.7432839863489562</v>
      </c>
      <c r="G35" s="103" t="s">
        <v>19</v>
      </c>
    </row>
    <row r="36" spans="1:7" ht="13.5" customHeight="1" x14ac:dyDescent="0.25">
      <c r="A36" s="7">
        <v>37712</v>
      </c>
      <c r="B36" s="18">
        <v>103.24564627870424</v>
      </c>
      <c r="C36" s="9">
        <f t="shared" si="1"/>
        <v>3.5187206754154943</v>
      </c>
      <c r="D36" s="18">
        <v>105.988681088151</v>
      </c>
      <c r="E36" s="81">
        <f t="shared" si="0"/>
        <v>3.4646993248958324</v>
      </c>
      <c r="G36" s="103" t="s">
        <v>20</v>
      </c>
    </row>
    <row r="37" spans="1:7" ht="13.5" customHeight="1" x14ac:dyDescent="0.25">
      <c r="A37" s="7">
        <v>37742</v>
      </c>
      <c r="B37" s="18">
        <v>105.52175651702991</v>
      </c>
      <c r="C37" s="9">
        <f t="shared" si="1"/>
        <v>2.1948117178451696</v>
      </c>
      <c r="D37" s="18">
        <v>106.044449034327</v>
      </c>
      <c r="E37" s="81">
        <f t="shared" si="0"/>
        <v>3.033312857393696</v>
      </c>
      <c r="G37" s="103" t="s">
        <v>19</v>
      </c>
    </row>
    <row r="38" spans="1:7" ht="13.5" customHeight="1" x14ac:dyDescent="0.25">
      <c r="A38" s="7">
        <v>37773</v>
      </c>
      <c r="B38" s="18">
        <v>99.781595806400929</v>
      </c>
      <c r="C38" s="9">
        <f t="shared" si="1"/>
        <v>3.0130999579141502</v>
      </c>
      <c r="D38" s="18">
        <v>106.164077267436</v>
      </c>
      <c r="E38" s="81">
        <f t="shared" si="0"/>
        <v>2.5614235232808795</v>
      </c>
      <c r="G38" s="103" t="s">
        <v>21</v>
      </c>
    </row>
    <row r="39" spans="1:7" ht="13.5" customHeight="1" x14ac:dyDescent="0.25">
      <c r="A39" s="7">
        <v>37803</v>
      </c>
      <c r="B39" s="18">
        <v>108.68943263237529</v>
      </c>
      <c r="C39" s="9">
        <f t="shared" si="1"/>
        <v>1.8258319470201059</v>
      </c>
      <c r="D39" s="18">
        <v>106.350536304177</v>
      </c>
      <c r="E39" s="81">
        <f t="shared" si="0"/>
        <v>2.1290955266400431</v>
      </c>
      <c r="G39" s="103" t="s">
        <v>21</v>
      </c>
    </row>
    <row r="40" spans="1:7" ht="13.5" customHeight="1" x14ac:dyDescent="0.25">
      <c r="A40" s="7">
        <v>37834</v>
      </c>
      <c r="B40" s="18">
        <v>103.40390927072244</v>
      </c>
      <c r="C40" s="9">
        <f t="shared" si="1"/>
        <v>1.9725859617633006</v>
      </c>
      <c r="D40" s="18">
        <v>106.56944450778001</v>
      </c>
      <c r="E40" s="81">
        <f t="shared" si="0"/>
        <v>1.752039278020149</v>
      </c>
      <c r="G40" s="103" t="s">
        <v>20</v>
      </c>
    </row>
    <row r="41" spans="1:7" ht="13.5" customHeight="1" x14ac:dyDescent="0.25">
      <c r="A41" s="7">
        <v>37865</v>
      </c>
      <c r="B41" s="18">
        <v>107.10372674899386</v>
      </c>
      <c r="C41" s="9">
        <f t="shared" si="1"/>
        <v>1.2915237246374573</v>
      </c>
      <c r="D41" s="18">
        <v>106.85134417406</v>
      </c>
      <c r="E41" s="81">
        <f t="shared" si="0"/>
        <v>1.5333741293968046</v>
      </c>
      <c r="G41" s="103" t="s">
        <v>22</v>
      </c>
    </row>
    <row r="42" spans="1:7" ht="13.5" customHeight="1" x14ac:dyDescent="0.25">
      <c r="A42" s="7">
        <v>37895</v>
      </c>
      <c r="B42" s="18">
        <v>108.5048544300344</v>
      </c>
      <c r="C42" s="9">
        <f t="shared" si="1"/>
        <v>1.4061515854542108</v>
      </c>
      <c r="D42" s="18">
        <v>107.167567532923</v>
      </c>
      <c r="E42" s="81">
        <f t="shared" si="0"/>
        <v>1.5038361436838557</v>
      </c>
      <c r="G42" s="103" t="s">
        <v>23</v>
      </c>
    </row>
    <row r="43" spans="1:7" ht="13.5" customHeight="1" x14ac:dyDescent="0.25">
      <c r="A43" s="7">
        <v>37926</v>
      </c>
      <c r="B43" s="18">
        <v>113.14542574394513</v>
      </c>
      <c r="C43" s="9">
        <f t="shared" si="1"/>
        <v>2.5997409528217759</v>
      </c>
      <c r="D43" s="18">
        <v>107.463009548855</v>
      </c>
      <c r="E43" s="81">
        <f t="shared" si="0"/>
        <v>1.6141596897006423</v>
      </c>
      <c r="G43" s="103" t="s">
        <v>24</v>
      </c>
    </row>
    <row r="44" spans="1:7" ht="13.5" customHeight="1" x14ac:dyDescent="0.25">
      <c r="A44" s="10">
        <v>37956</v>
      </c>
      <c r="B44" s="19">
        <v>119.27067467521965</v>
      </c>
      <c r="C44" s="11">
        <f t="shared" si="1"/>
        <v>0.67561782396290937</v>
      </c>
      <c r="D44" s="19">
        <v>107.673811071847</v>
      </c>
      <c r="E44" s="42">
        <f t="shared" si="0"/>
        <v>1.7321606421744065</v>
      </c>
      <c r="G44" s="103" t="s">
        <v>25</v>
      </c>
    </row>
    <row r="45" spans="1:7" ht="13.5" customHeight="1" x14ac:dyDescent="0.25">
      <c r="A45" s="26">
        <v>37987</v>
      </c>
      <c r="B45" s="27">
        <v>107.84275012166401</v>
      </c>
      <c r="C45" s="92">
        <f t="shared" si="1"/>
        <v>1.7202467303213638</v>
      </c>
      <c r="D45" s="60">
        <v>107.821455132037</v>
      </c>
      <c r="E45" s="94">
        <f t="shared" si="0"/>
        <v>1.8344373649725014</v>
      </c>
      <c r="G45" s="103">
        <v>2004</v>
      </c>
    </row>
    <row r="46" spans="1:7" ht="13.5" customHeight="1" x14ac:dyDescent="0.25">
      <c r="A46" s="26">
        <v>38018</v>
      </c>
      <c r="B46" s="29">
        <v>102.70190392897906</v>
      </c>
      <c r="C46" s="92">
        <f t="shared" si="1"/>
        <v>4.3034146642430926</v>
      </c>
      <c r="D46" s="61">
        <v>107.97126448383599</v>
      </c>
      <c r="E46" s="94">
        <f t="shared" si="0"/>
        <v>1.9441047580938999</v>
      </c>
      <c r="G46" s="103" t="s">
        <v>18</v>
      </c>
    </row>
    <row r="47" spans="1:7" ht="13.5" customHeight="1" x14ac:dyDescent="0.25">
      <c r="A47" s="26">
        <v>38047</v>
      </c>
      <c r="B47" s="29">
        <v>106.9027141738075</v>
      </c>
      <c r="C47" s="92">
        <f t="shared" si="1"/>
        <v>2.013513728257351</v>
      </c>
      <c r="D47" s="61">
        <v>108.19486429854</v>
      </c>
      <c r="E47" s="94">
        <f t="shared" si="0"/>
        <v>2.1287983952024092</v>
      </c>
      <c r="G47" s="103" t="s">
        <v>19</v>
      </c>
    </row>
    <row r="48" spans="1:7" ht="13.5" customHeight="1" x14ac:dyDescent="0.25">
      <c r="A48" s="26">
        <v>38078</v>
      </c>
      <c r="B48" s="29">
        <v>105.46959145832956</v>
      </c>
      <c r="C48" s="92">
        <f t="shared" si="1"/>
        <v>2.1540328912484483</v>
      </c>
      <c r="D48" s="61">
        <v>108.50153556319</v>
      </c>
      <c r="E48" s="94">
        <f t="shared" si="0"/>
        <v>2.3708705960300307</v>
      </c>
      <c r="G48" s="103" t="s">
        <v>20</v>
      </c>
    </row>
    <row r="49" spans="1:7" ht="13.5" customHeight="1" x14ac:dyDescent="0.25">
      <c r="A49" s="26">
        <v>38108</v>
      </c>
      <c r="B49" s="29">
        <v>106.91944137883702</v>
      </c>
      <c r="C49" s="92">
        <f t="shared" si="1"/>
        <v>1.3245466223655455</v>
      </c>
      <c r="D49" s="61">
        <v>108.908185643316</v>
      </c>
      <c r="E49" s="94">
        <f t="shared" si="0"/>
        <v>2.7005059058414389</v>
      </c>
      <c r="G49" s="103" t="s">
        <v>19</v>
      </c>
    </row>
    <row r="50" spans="1:7" ht="13.5" customHeight="1" x14ac:dyDescent="0.25">
      <c r="A50" s="26">
        <v>38139</v>
      </c>
      <c r="B50" s="29">
        <v>104.23790970217883</v>
      </c>
      <c r="C50" s="92">
        <f t="shared" si="1"/>
        <v>4.4660679755254193</v>
      </c>
      <c r="D50" s="61">
        <v>109.37749090005499</v>
      </c>
      <c r="E50" s="94">
        <f t="shared" si="0"/>
        <v>3.0268370576274464</v>
      </c>
      <c r="G50" s="103" t="s">
        <v>21</v>
      </c>
    </row>
    <row r="51" spans="1:7" ht="13.5" customHeight="1" x14ac:dyDescent="0.25">
      <c r="A51" s="26">
        <v>38169</v>
      </c>
      <c r="B51" s="29">
        <v>113.08991346443806</v>
      </c>
      <c r="C51" s="92">
        <f t="shared" si="1"/>
        <v>4.0486740297437223</v>
      </c>
      <c r="D51" s="61">
        <v>109.861947501193</v>
      </c>
      <c r="E51" s="94">
        <f t="shared" si="0"/>
        <v>3.3017334176603299</v>
      </c>
      <c r="G51" s="103" t="s">
        <v>21</v>
      </c>
    </row>
    <row r="52" spans="1:7" ht="13.5" customHeight="1" x14ac:dyDescent="0.25">
      <c r="A52" s="26">
        <v>38200</v>
      </c>
      <c r="B52" s="29">
        <v>106.66053149226205</v>
      </c>
      <c r="C52" s="92">
        <f t="shared" si="1"/>
        <v>3.1494188609576099</v>
      </c>
      <c r="D52" s="61">
        <v>110.293654834533</v>
      </c>
      <c r="E52" s="94">
        <f t="shared" si="0"/>
        <v>3.4946323910707093</v>
      </c>
      <c r="G52" s="103" t="s">
        <v>20</v>
      </c>
    </row>
    <row r="53" spans="1:7" ht="13.5" customHeight="1" x14ac:dyDescent="0.25">
      <c r="A53" s="26">
        <v>38231</v>
      </c>
      <c r="B53" s="29">
        <v>110.39309790076094</v>
      </c>
      <c r="C53" s="92">
        <f t="shared" si="1"/>
        <v>3.0712013966385854</v>
      </c>
      <c r="D53" s="61">
        <v>110.609554996336</v>
      </c>
      <c r="E53" s="94">
        <f t="shared" ref="E53:E84" si="2">D53/D41*100-100</f>
        <v>3.5172330786535468</v>
      </c>
      <c r="G53" s="103" t="s">
        <v>22</v>
      </c>
    </row>
    <row r="54" spans="1:7" ht="13.5" customHeight="1" x14ac:dyDescent="0.25">
      <c r="A54" s="26">
        <v>38261</v>
      </c>
      <c r="B54" s="29">
        <v>113.12201990460517</v>
      </c>
      <c r="C54" s="92">
        <f t="shared" si="1"/>
        <v>4.2552616643967554</v>
      </c>
      <c r="D54" s="61">
        <v>110.844836848809</v>
      </c>
      <c r="E54" s="94">
        <f t="shared" si="2"/>
        <v>3.4313266602382271</v>
      </c>
      <c r="G54" s="103" t="s">
        <v>23</v>
      </c>
    </row>
    <row r="55" spans="1:7" ht="13.5" customHeight="1" x14ac:dyDescent="0.25">
      <c r="A55" s="26">
        <v>38292</v>
      </c>
      <c r="B55" s="29">
        <v>115.72612259759146</v>
      </c>
      <c r="C55" s="92">
        <f t="shared" si="1"/>
        <v>2.2808671554134179</v>
      </c>
      <c r="D55" s="61">
        <v>111.097122228806</v>
      </c>
      <c r="E55" s="94">
        <f t="shared" si="2"/>
        <v>3.381733579961633</v>
      </c>
      <c r="G55" s="103" t="s">
        <v>24</v>
      </c>
    </row>
    <row r="56" spans="1:7" ht="13.5" customHeight="1" x14ac:dyDescent="0.25">
      <c r="A56" s="26">
        <v>38322</v>
      </c>
      <c r="B56" s="31">
        <v>125.15907025828136</v>
      </c>
      <c r="C56" s="92">
        <f t="shared" si="1"/>
        <v>4.9370019907207734</v>
      </c>
      <c r="D56" s="62">
        <v>111.44258661035499</v>
      </c>
      <c r="E56" s="94">
        <f t="shared" si="2"/>
        <v>3.5001784565730816</v>
      </c>
      <c r="G56" s="103" t="s">
        <v>25</v>
      </c>
    </row>
    <row r="57" spans="1:7" ht="13.5" customHeight="1" x14ac:dyDescent="0.25">
      <c r="A57" s="5">
        <v>38353</v>
      </c>
      <c r="B57" s="17">
        <v>110.55622765951168</v>
      </c>
      <c r="C57" s="6">
        <f t="shared" si="1"/>
        <v>2.5161427493145538</v>
      </c>
      <c r="D57" s="17">
        <v>111.935250414612</v>
      </c>
      <c r="E57" s="80">
        <f t="shared" si="2"/>
        <v>3.815377261916268</v>
      </c>
      <c r="G57" s="103">
        <v>2005</v>
      </c>
    </row>
    <row r="58" spans="1:7" ht="13.5" customHeight="1" x14ac:dyDescent="0.25">
      <c r="A58" s="7">
        <v>38384</v>
      </c>
      <c r="B58" s="18">
        <v>105.66059908276466</v>
      </c>
      <c r="C58" s="9">
        <f t="shared" si="1"/>
        <v>2.8808571609652063</v>
      </c>
      <c r="D58" s="18">
        <v>112.503788106063</v>
      </c>
      <c r="E58" s="81">
        <f t="shared" si="2"/>
        <v>4.1978980647258766</v>
      </c>
      <c r="G58" s="103" t="s">
        <v>18</v>
      </c>
    </row>
    <row r="59" spans="1:7" ht="13.5" customHeight="1" x14ac:dyDescent="0.25">
      <c r="A59" s="7">
        <v>38412</v>
      </c>
      <c r="B59" s="18">
        <v>111.7426481842944</v>
      </c>
      <c r="C59" s="9">
        <f t="shared" si="1"/>
        <v>4.5274192034244294</v>
      </c>
      <c r="D59" s="18">
        <v>113.051602162582</v>
      </c>
      <c r="E59" s="81">
        <f t="shared" si="2"/>
        <v>4.4888802213762062</v>
      </c>
      <c r="G59" s="103" t="s">
        <v>19</v>
      </c>
    </row>
    <row r="60" spans="1:7" ht="13.5" customHeight="1" x14ac:dyDescent="0.25">
      <c r="A60" s="7">
        <v>38443</v>
      </c>
      <c r="B60" s="18">
        <v>110.78144663154157</v>
      </c>
      <c r="C60" s="9">
        <f t="shared" si="1"/>
        <v>5.0363854640611834</v>
      </c>
      <c r="D60" s="18">
        <v>113.476051093734</v>
      </c>
      <c r="E60" s="81">
        <f t="shared" si="2"/>
        <v>4.5847420543158108</v>
      </c>
      <c r="G60" s="103" t="s">
        <v>20</v>
      </c>
    </row>
    <row r="61" spans="1:7" ht="13.5" customHeight="1" x14ac:dyDescent="0.25">
      <c r="A61" s="7">
        <v>38473</v>
      </c>
      <c r="B61" s="18">
        <v>113.08293015030054</v>
      </c>
      <c r="C61" s="9">
        <f t="shared" si="1"/>
        <v>5.7646099642674358</v>
      </c>
      <c r="D61" s="18">
        <v>113.691475430945</v>
      </c>
      <c r="E61" s="81">
        <f t="shared" si="2"/>
        <v>4.3920388163426907</v>
      </c>
      <c r="G61" s="103" t="s">
        <v>19</v>
      </c>
    </row>
    <row r="62" spans="1:7" ht="13.5" customHeight="1" x14ac:dyDescent="0.25">
      <c r="A62" s="7">
        <v>38504</v>
      </c>
      <c r="B62" s="18">
        <v>108.63216558821527</v>
      </c>
      <c r="C62" s="9">
        <f t="shared" si="1"/>
        <v>4.2156024603634137</v>
      </c>
      <c r="D62" s="18">
        <v>113.629219402308</v>
      </c>
      <c r="E62" s="81">
        <f t="shared" si="2"/>
        <v>3.8872061036196754</v>
      </c>
      <c r="G62" s="103" t="s">
        <v>21</v>
      </c>
    </row>
    <row r="63" spans="1:7" ht="13.5" customHeight="1" x14ac:dyDescent="0.25">
      <c r="A63" s="7">
        <v>38534</v>
      </c>
      <c r="B63" s="18">
        <v>115.88808440943789</v>
      </c>
      <c r="C63" s="9">
        <f t="shared" si="1"/>
        <v>2.4742886958523798</v>
      </c>
      <c r="D63" s="18">
        <v>113.39849200086201</v>
      </c>
      <c r="E63" s="81">
        <f t="shared" si="2"/>
        <v>3.2190804733646274</v>
      </c>
      <c r="G63" s="103" t="s">
        <v>21</v>
      </c>
    </row>
    <row r="64" spans="1:7" ht="13.5" customHeight="1" x14ac:dyDescent="0.25">
      <c r="A64" s="7">
        <v>38565</v>
      </c>
      <c r="B64" s="18">
        <v>109.61227605955679</v>
      </c>
      <c r="C64" s="9">
        <f t="shared" si="1"/>
        <v>2.7674197062377033</v>
      </c>
      <c r="D64" s="18">
        <v>113.22913009827199</v>
      </c>
      <c r="E64" s="81">
        <f t="shared" si="2"/>
        <v>2.6615087405915716</v>
      </c>
      <c r="G64" s="103" t="s">
        <v>20</v>
      </c>
    </row>
    <row r="65" spans="1:7" ht="13.5" customHeight="1" x14ac:dyDescent="0.25">
      <c r="A65" s="7">
        <v>38596</v>
      </c>
      <c r="B65" s="18">
        <v>113.17383128639669</v>
      </c>
      <c r="C65" s="9">
        <f t="shared" si="1"/>
        <v>2.5189377221169593</v>
      </c>
      <c r="D65" s="18">
        <v>113.32082079900501</v>
      </c>
      <c r="E65" s="81">
        <f t="shared" si="2"/>
        <v>2.4512039694570831</v>
      </c>
      <c r="G65" s="103" t="s">
        <v>22</v>
      </c>
    </row>
    <row r="66" spans="1:7" ht="13.5" customHeight="1" x14ac:dyDescent="0.25">
      <c r="A66" s="7">
        <v>38626</v>
      </c>
      <c r="B66" s="18">
        <v>112.4662502784074</v>
      </c>
      <c r="C66" s="9">
        <f t="shared" si="1"/>
        <v>-0.57970112870224</v>
      </c>
      <c r="D66" s="18">
        <v>113.760733354858</v>
      </c>
      <c r="E66" s="81">
        <f t="shared" si="2"/>
        <v>2.630611031550572</v>
      </c>
      <c r="G66" s="103" t="s">
        <v>23</v>
      </c>
    </row>
    <row r="67" spans="1:7" ht="13.5" customHeight="1" x14ac:dyDescent="0.25">
      <c r="A67" s="7">
        <v>38657</v>
      </c>
      <c r="B67" s="18">
        <v>118.72528218943789</v>
      </c>
      <c r="C67" s="9">
        <f t="shared" si="1"/>
        <v>2.5916012085493065</v>
      </c>
      <c r="D67" s="18">
        <v>114.500798205064</v>
      </c>
      <c r="E67" s="81">
        <f t="shared" si="2"/>
        <v>3.0636940975375495</v>
      </c>
      <c r="G67" s="103" t="s">
        <v>24</v>
      </c>
    </row>
    <row r="68" spans="1:7" ht="13.5" customHeight="1" x14ac:dyDescent="0.25">
      <c r="A68" s="10">
        <v>38687</v>
      </c>
      <c r="B68" s="19">
        <v>130.87891997298394</v>
      </c>
      <c r="C68" s="11">
        <f t="shared" si="1"/>
        <v>4.5700640815715303</v>
      </c>
      <c r="D68" s="19">
        <v>115.365835601604</v>
      </c>
      <c r="E68" s="42">
        <f t="shared" si="2"/>
        <v>3.5204216902880745</v>
      </c>
      <c r="G68" s="103" t="s">
        <v>25</v>
      </c>
    </row>
    <row r="69" spans="1:7" ht="15" customHeight="1" x14ac:dyDescent="0.25">
      <c r="A69" s="26">
        <v>38718</v>
      </c>
      <c r="B69" s="27">
        <v>116.76599241443633</v>
      </c>
      <c r="C69" s="92">
        <f t="shared" si="1"/>
        <v>5.6168384960179054</v>
      </c>
      <c r="D69" s="60">
        <v>116.149824538912</v>
      </c>
      <c r="E69" s="94">
        <f t="shared" si="2"/>
        <v>3.7651893471351201</v>
      </c>
      <c r="G69" s="103">
        <v>2006</v>
      </c>
    </row>
    <row r="70" spans="1:7" ht="15" customHeight="1" x14ac:dyDescent="0.25">
      <c r="A70" s="26">
        <v>38749</v>
      </c>
      <c r="B70" s="29">
        <v>108.89957379597882</v>
      </c>
      <c r="C70" s="92">
        <f t="shared" si="1"/>
        <v>3.0654517779868513</v>
      </c>
      <c r="D70" s="61">
        <v>116.779244049993</v>
      </c>
      <c r="E70" s="94">
        <f t="shared" si="2"/>
        <v>3.8002773203506024</v>
      </c>
      <c r="G70" s="103" t="s">
        <v>18</v>
      </c>
    </row>
    <row r="71" spans="1:7" ht="15" customHeight="1" x14ac:dyDescent="0.25">
      <c r="A71" s="26">
        <v>38777</v>
      </c>
      <c r="B71" s="29">
        <v>118.98341170424823</v>
      </c>
      <c r="C71" s="92">
        <f t="shared" si="1"/>
        <v>6.4798567401157499</v>
      </c>
      <c r="D71" s="61">
        <v>117.220589874499</v>
      </c>
      <c r="E71" s="94">
        <f t="shared" si="2"/>
        <v>3.68768565165621</v>
      </c>
      <c r="G71" s="103" t="s">
        <v>19</v>
      </c>
    </row>
    <row r="72" spans="1:7" ht="15" customHeight="1" x14ac:dyDescent="0.25">
      <c r="A72" s="26">
        <v>38808</v>
      </c>
      <c r="B72" s="29">
        <v>111.4479357537891</v>
      </c>
      <c r="C72" s="92">
        <f t="shared" si="1"/>
        <v>0.60162522020881681</v>
      </c>
      <c r="D72" s="61">
        <v>117.564308415602</v>
      </c>
      <c r="E72" s="94">
        <f t="shared" si="2"/>
        <v>3.602749022779264</v>
      </c>
      <c r="G72" s="103" t="s">
        <v>20</v>
      </c>
    </row>
    <row r="73" spans="1:7" ht="15" customHeight="1" x14ac:dyDescent="0.25">
      <c r="A73" s="26">
        <v>38838</v>
      </c>
      <c r="B73" s="29">
        <v>116.89901430726118</v>
      </c>
      <c r="C73" s="92">
        <f t="shared" si="1"/>
        <v>3.374589031154926</v>
      </c>
      <c r="D73" s="61">
        <v>117.998239033399</v>
      </c>
      <c r="E73" s="94">
        <f t="shared" si="2"/>
        <v>3.7881147958800767</v>
      </c>
      <c r="G73" s="103" t="s">
        <v>19</v>
      </c>
    </row>
    <row r="74" spans="1:7" ht="15" customHeight="1" x14ac:dyDescent="0.25">
      <c r="A74" s="26">
        <v>38869</v>
      </c>
      <c r="B74" s="29">
        <v>114.07675371263812</v>
      </c>
      <c r="C74" s="92">
        <f t="shared" si="1"/>
        <v>5.0119484362129754</v>
      </c>
      <c r="D74" s="61">
        <v>118.661659870638</v>
      </c>
      <c r="E74" s="94">
        <f t="shared" si="2"/>
        <v>4.4288260491454139</v>
      </c>
      <c r="G74" s="103" t="s">
        <v>21</v>
      </c>
    </row>
    <row r="75" spans="1:7" ht="15" customHeight="1" x14ac:dyDescent="0.25">
      <c r="A75" s="26">
        <v>38899</v>
      </c>
      <c r="B75" s="29">
        <v>121.92416811938379</v>
      </c>
      <c r="C75" s="92">
        <f t="shared" si="1"/>
        <v>5.208545590088562</v>
      </c>
      <c r="D75" s="61">
        <v>119.50516113667</v>
      </c>
      <c r="E75" s="94">
        <f t="shared" si="2"/>
        <v>5.3851413965554116</v>
      </c>
      <c r="G75" s="103" t="s">
        <v>21</v>
      </c>
    </row>
    <row r="76" spans="1:7" ht="15" customHeight="1" x14ac:dyDescent="0.25">
      <c r="A76" s="26">
        <v>38930</v>
      </c>
      <c r="B76" s="29">
        <v>116.13348663900875</v>
      </c>
      <c r="C76" s="92">
        <f t="shared" si="1"/>
        <v>5.9493432796785726</v>
      </c>
      <c r="D76" s="61">
        <v>120.37509828967499</v>
      </c>
      <c r="E76" s="94">
        <f t="shared" si="2"/>
        <v>6.3110687021979146</v>
      </c>
      <c r="G76" s="103" t="s">
        <v>20</v>
      </c>
    </row>
    <row r="77" spans="1:7" ht="15" customHeight="1" x14ac:dyDescent="0.25">
      <c r="A77" s="26">
        <v>38961</v>
      </c>
      <c r="B77" s="29">
        <v>121.51963827118739</v>
      </c>
      <c r="C77" s="92">
        <f t="shared" si="1"/>
        <v>7.3743257517463263</v>
      </c>
      <c r="D77" s="61">
        <v>121.21081392213701</v>
      </c>
      <c r="E77" s="94">
        <f t="shared" si="2"/>
        <v>6.9625273339012779</v>
      </c>
      <c r="G77" s="103" t="s">
        <v>22</v>
      </c>
    </row>
    <row r="78" spans="1:7" ht="15" customHeight="1" x14ac:dyDescent="0.25">
      <c r="A78" s="26">
        <v>38991</v>
      </c>
      <c r="B78" s="29">
        <v>122.38834984090902</v>
      </c>
      <c r="C78" s="92">
        <f t="shared" si="1"/>
        <v>8.8222907209404724</v>
      </c>
      <c r="D78" s="61">
        <v>122.07020948137399</v>
      </c>
      <c r="E78" s="94">
        <f t="shared" si="2"/>
        <v>7.3043447255178364</v>
      </c>
      <c r="G78" s="103" t="s">
        <v>23</v>
      </c>
    </row>
    <row r="79" spans="1:7" ht="15" customHeight="1" x14ac:dyDescent="0.25">
      <c r="A79" s="26">
        <v>39022</v>
      </c>
      <c r="B79" s="29">
        <v>128.151077897665</v>
      </c>
      <c r="C79" s="92">
        <f t="shared" si="1"/>
        <v>7.9391647123544686</v>
      </c>
      <c r="D79" s="61">
        <v>122.953480503077</v>
      </c>
      <c r="E79" s="94">
        <f t="shared" si="2"/>
        <v>7.3822038191164125</v>
      </c>
      <c r="G79" s="103" t="s">
        <v>24</v>
      </c>
    </row>
    <row r="80" spans="1:7" ht="15" customHeight="1" x14ac:dyDescent="0.25">
      <c r="A80" s="26">
        <v>39052</v>
      </c>
      <c r="B80" s="31">
        <v>137.24081772779465</v>
      </c>
      <c r="C80" s="92">
        <f t="shared" si="1"/>
        <v>4.8609033113383902</v>
      </c>
      <c r="D80" s="62">
        <v>123.830139685681</v>
      </c>
      <c r="E80" s="94">
        <f t="shared" si="2"/>
        <v>7.3369243502097135</v>
      </c>
      <c r="G80" s="103" t="s">
        <v>25</v>
      </c>
    </row>
    <row r="81" spans="1:7" ht="15" customHeight="1" x14ac:dyDescent="0.25">
      <c r="A81" s="33">
        <v>39083</v>
      </c>
      <c r="B81" s="34">
        <v>124.65596729582896</v>
      </c>
      <c r="C81" s="80">
        <f t="shared" si="1"/>
        <v>6.7570828785395065</v>
      </c>
      <c r="D81" s="34">
        <v>124.626381693459</v>
      </c>
      <c r="E81" s="80">
        <f t="shared" si="2"/>
        <v>7.2979508907542225</v>
      </c>
      <c r="G81" s="103">
        <v>2007</v>
      </c>
    </row>
    <row r="82" spans="1:7" ht="15" customHeight="1" x14ac:dyDescent="0.25">
      <c r="A82" s="36">
        <v>39114</v>
      </c>
      <c r="B82" s="37">
        <v>118.1190655874661</v>
      </c>
      <c r="C82" s="81">
        <f t="shared" si="1"/>
        <v>8.4660494711942675</v>
      </c>
      <c r="D82" s="37">
        <v>125.31342048380201</v>
      </c>
      <c r="E82" s="81">
        <f t="shared" si="2"/>
        <v>7.3079565664558856</v>
      </c>
      <c r="G82" s="103" t="s">
        <v>18</v>
      </c>
    </row>
    <row r="83" spans="1:7" ht="15" customHeight="1" x14ac:dyDescent="0.25">
      <c r="A83" s="36">
        <v>39142</v>
      </c>
      <c r="B83" s="37">
        <v>126.90497453767628</v>
      </c>
      <c r="C83" s="81">
        <f t="shared" si="1"/>
        <v>6.6577035571297358</v>
      </c>
      <c r="D83" s="37">
        <v>125.914720305942</v>
      </c>
      <c r="E83" s="81">
        <f t="shared" si="2"/>
        <v>7.416897015064734</v>
      </c>
      <c r="G83" s="103" t="s">
        <v>19</v>
      </c>
    </row>
    <row r="84" spans="1:7" ht="15" customHeight="1" x14ac:dyDescent="0.25">
      <c r="A84" s="36">
        <v>39173</v>
      </c>
      <c r="B84" s="37">
        <v>120.15246505719929</v>
      </c>
      <c r="C84" s="81">
        <f t="shared" si="1"/>
        <v>7.8103997571029566</v>
      </c>
      <c r="D84" s="37">
        <v>126.45266357667001</v>
      </c>
      <c r="E84" s="81">
        <f t="shared" si="2"/>
        <v>7.560419723345575</v>
      </c>
      <c r="G84" s="103" t="s">
        <v>20</v>
      </c>
    </row>
    <row r="85" spans="1:7" ht="15" customHeight="1" x14ac:dyDescent="0.25">
      <c r="A85" s="36">
        <v>39203</v>
      </c>
      <c r="B85" s="37">
        <v>125.41829932944229</v>
      </c>
      <c r="C85" s="81">
        <f t="shared" si="1"/>
        <v>7.2877304164334049</v>
      </c>
      <c r="D85" s="37">
        <v>126.87013009647301</v>
      </c>
      <c r="E85" s="81">
        <f t="shared" ref="E85:E116" si="3">D85/D73*100-100</f>
        <v>7.5186639527415622</v>
      </c>
      <c r="G85" s="103" t="s">
        <v>19</v>
      </c>
    </row>
    <row r="86" spans="1:7" ht="15" customHeight="1" x14ac:dyDescent="0.25">
      <c r="A86" s="36">
        <v>39234</v>
      </c>
      <c r="B86" s="37">
        <v>123.18165017792028</v>
      </c>
      <c r="C86" s="81">
        <f t="shared" ref="C86:C149" si="4">B86/B74*100-100</f>
        <v>7.9813775979439043</v>
      </c>
      <c r="D86" s="37">
        <v>127.226620905065</v>
      </c>
      <c r="E86" s="81">
        <f t="shared" si="3"/>
        <v>7.2179683343080825</v>
      </c>
      <c r="G86" s="103" t="s">
        <v>21</v>
      </c>
    </row>
    <row r="87" spans="1:7" ht="15" customHeight="1" x14ac:dyDescent="0.25">
      <c r="A87" s="36">
        <v>39264</v>
      </c>
      <c r="B87" s="37">
        <v>130.11833656041554</v>
      </c>
      <c r="C87" s="81">
        <f t="shared" si="4"/>
        <v>6.7207089188488993</v>
      </c>
      <c r="D87" s="37">
        <v>127.55099426610801</v>
      </c>
      <c r="E87" s="81">
        <f t="shared" si="3"/>
        <v>6.7326239744880354</v>
      </c>
      <c r="G87" s="103" t="s">
        <v>21</v>
      </c>
    </row>
    <row r="88" spans="1:7" ht="15" customHeight="1" x14ac:dyDescent="0.25">
      <c r="A88" s="36">
        <v>39295</v>
      </c>
      <c r="B88" s="37">
        <v>125.10102224919828</v>
      </c>
      <c r="C88" s="81">
        <f t="shared" si="4"/>
        <v>7.7217483688097417</v>
      </c>
      <c r="D88" s="37">
        <v>127.850703116104</v>
      </c>
      <c r="E88" s="81">
        <f t="shared" si="3"/>
        <v>6.2102585440382683</v>
      </c>
      <c r="G88" s="103" t="s">
        <v>20</v>
      </c>
    </row>
    <row r="89" spans="1:7" ht="15" customHeight="1" x14ac:dyDescent="0.25">
      <c r="A89" s="36">
        <v>39326</v>
      </c>
      <c r="B89" s="37">
        <v>126.93301808668683</v>
      </c>
      <c r="C89" s="81">
        <f t="shared" si="4"/>
        <v>4.4547366108996727</v>
      </c>
      <c r="D89" s="37">
        <v>128.12099940669501</v>
      </c>
      <c r="E89" s="81">
        <f t="shared" si="3"/>
        <v>5.7009645104742361</v>
      </c>
      <c r="G89" s="103" t="s">
        <v>22</v>
      </c>
    </row>
    <row r="90" spans="1:7" ht="15" customHeight="1" x14ac:dyDescent="0.25">
      <c r="A90" s="36">
        <v>39356</v>
      </c>
      <c r="B90" s="37">
        <v>126.85368493633517</v>
      </c>
      <c r="C90" s="81">
        <f t="shared" si="4"/>
        <v>3.6484968554854902</v>
      </c>
      <c r="D90" s="37">
        <v>128.33964940651001</v>
      </c>
      <c r="E90" s="81">
        <f t="shared" si="3"/>
        <v>5.1359295210291407</v>
      </c>
      <c r="G90" s="103" t="s">
        <v>23</v>
      </c>
    </row>
    <row r="91" spans="1:7" ht="15" customHeight="1" x14ac:dyDescent="0.25">
      <c r="A91" s="36">
        <v>39387</v>
      </c>
      <c r="B91" s="37">
        <v>135.08191591936219</v>
      </c>
      <c r="C91" s="81">
        <f t="shared" si="4"/>
        <v>5.408333769327939</v>
      </c>
      <c r="D91" s="37">
        <v>128.59815544419101</v>
      </c>
      <c r="E91" s="81">
        <f t="shared" si="3"/>
        <v>4.5909029317577961</v>
      </c>
      <c r="G91" s="103" t="s">
        <v>24</v>
      </c>
    </row>
    <row r="92" spans="1:7" ht="15" customHeight="1" x14ac:dyDescent="0.25">
      <c r="A92" s="39">
        <v>39417</v>
      </c>
      <c r="B92" s="40">
        <v>142.33711382266264</v>
      </c>
      <c r="C92" s="42">
        <f t="shared" si="4"/>
        <v>3.7133967716339811</v>
      </c>
      <c r="D92" s="40">
        <v>129.02202779594001</v>
      </c>
      <c r="E92" s="42">
        <f t="shared" si="3"/>
        <v>4.1927499423303658</v>
      </c>
      <c r="G92" s="103" t="s">
        <v>25</v>
      </c>
    </row>
    <row r="93" spans="1:7" ht="15" customHeight="1" x14ac:dyDescent="0.25">
      <c r="A93" s="26">
        <v>39448</v>
      </c>
      <c r="B93" s="27">
        <v>130.29077943016043</v>
      </c>
      <c r="C93" s="92">
        <f t="shared" si="4"/>
        <v>4.5202907302136026</v>
      </c>
      <c r="D93" s="60">
        <v>129.633634394068</v>
      </c>
      <c r="E93" s="94">
        <f t="shared" si="3"/>
        <v>4.0178111829686713</v>
      </c>
      <c r="G93" s="103">
        <v>2008</v>
      </c>
    </row>
    <row r="94" spans="1:7" ht="15" customHeight="1" x14ac:dyDescent="0.25">
      <c r="A94" s="26">
        <v>39479</v>
      </c>
      <c r="B94" s="29">
        <v>122.92061767707594</v>
      </c>
      <c r="C94" s="92">
        <f t="shared" si="4"/>
        <v>4.0650102214484036</v>
      </c>
      <c r="D94" s="61">
        <v>130.321578481816</v>
      </c>
      <c r="E94" s="94">
        <f t="shared" si="3"/>
        <v>3.9965057044000645</v>
      </c>
      <c r="G94" s="103" t="s">
        <v>18</v>
      </c>
    </row>
    <row r="95" spans="1:7" ht="15" customHeight="1" x14ac:dyDescent="0.25">
      <c r="A95" s="26">
        <v>39508</v>
      </c>
      <c r="B95" s="29">
        <v>127.38361855245968</v>
      </c>
      <c r="C95" s="92">
        <f t="shared" si="4"/>
        <v>0.37716725961855957</v>
      </c>
      <c r="D95" s="61">
        <v>130.987172464232</v>
      </c>
      <c r="E95" s="94">
        <f t="shared" si="3"/>
        <v>4.0284822504987403</v>
      </c>
      <c r="G95" s="103" t="s">
        <v>19</v>
      </c>
    </row>
    <row r="96" spans="1:7" ht="15" customHeight="1" x14ac:dyDescent="0.25">
      <c r="A96" s="26">
        <v>39539</v>
      </c>
      <c r="B96" s="29">
        <v>128.96805603547219</v>
      </c>
      <c r="C96" s="92">
        <f t="shared" si="4"/>
        <v>7.3370038426395752</v>
      </c>
      <c r="D96" s="61">
        <v>131.55142544434699</v>
      </c>
      <c r="E96" s="94">
        <f t="shared" si="3"/>
        <v>4.0321506273258763</v>
      </c>
      <c r="G96" s="103" t="s">
        <v>20</v>
      </c>
    </row>
    <row r="97" spans="1:7" ht="15" customHeight="1" x14ac:dyDescent="0.25">
      <c r="A97" s="26">
        <v>39569</v>
      </c>
      <c r="B97" s="29">
        <v>131.38512132851017</v>
      </c>
      <c r="C97" s="92">
        <f t="shared" si="4"/>
        <v>4.757537002949249</v>
      </c>
      <c r="D97" s="61">
        <v>131.92610399293901</v>
      </c>
      <c r="E97" s="94">
        <f t="shared" si="3"/>
        <v>3.9851570205070317</v>
      </c>
      <c r="G97" s="103" t="s">
        <v>19</v>
      </c>
    </row>
    <row r="98" spans="1:7" ht="15" customHeight="1" x14ac:dyDescent="0.25">
      <c r="A98" s="26">
        <v>39600</v>
      </c>
      <c r="B98" s="29">
        <v>127.71209881375191</v>
      </c>
      <c r="C98" s="92">
        <f t="shared" si="4"/>
        <v>3.6778599972382011</v>
      </c>
      <c r="D98" s="61">
        <v>132.06706031812701</v>
      </c>
      <c r="E98" s="94">
        <f t="shared" si="3"/>
        <v>3.8045806597927907</v>
      </c>
      <c r="G98" s="103" t="s">
        <v>21</v>
      </c>
    </row>
    <row r="99" spans="1:7" ht="15" customHeight="1" x14ac:dyDescent="0.25">
      <c r="A99" s="26">
        <v>39630</v>
      </c>
      <c r="B99" s="29">
        <v>132.54624079629536</v>
      </c>
      <c r="C99" s="92">
        <f t="shared" si="4"/>
        <v>1.8659201309052236</v>
      </c>
      <c r="D99" s="61">
        <v>131.991678413784</v>
      </c>
      <c r="E99" s="94">
        <f t="shared" si="3"/>
        <v>3.4814970853237241</v>
      </c>
      <c r="G99" s="103" t="s">
        <v>21</v>
      </c>
    </row>
    <row r="100" spans="1:7" ht="15" customHeight="1" x14ac:dyDescent="0.25">
      <c r="A100" s="26">
        <v>39661</v>
      </c>
      <c r="B100" s="29">
        <v>128.55350798945608</v>
      </c>
      <c r="C100" s="92">
        <f t="shared" si="4"/>
        <v>2.7597582163481746</v>
      </c>
      <c r="D100" s="61">
        <v>131.775725556846</v>
      </c>
      <c r="E100" s="94">
        <f t="shared" si="3"/>
        <v>3.0700045796209707</v>
      </c>
      <c r="G100" s="103" t="s">
        <v>20</v>
      </c>
    </row>
    <row r="101" spans="1:7" ht="15" customHeight="1" x14ac:dyDescent="0.25">
      <c r="A101" s="26">
        <v>39692</v>
      </c>
      <c r="B101" s="29">
        <v>130.71379024242489</v>
      </c>
      <c r="C101" s="92">
        <f t="shared" si="4"/>
        <v>2.9785568898677184</v>
      </c>
      <c r="D101" s="61">
        <v>131.436728926526</v>
      </c>
      <c r="E101" s="94">
        <f t="shared" si="3"/>
        <v>2.5879672615617579</v>
      </c>
      <c r="G101" s="103" t="s">
        <v>22</v>
      </c>
    </row>
    <row r="102" spans="1:7" ht="15" customHeight="1" x14ac:dyDescent="0.25">
      <c r="A102" s="26">
        <v>39722</v>
      </c>
      <c r="B102" s="29">
        <v>132.76806576586475</v>
      </c>
      <c r="C102" s="92">
        <f t="shared" si="4"/>
        <v>4.6623642289129066</v>
      </c>
      <c r="D102" s="61">
        <v>131.00337371123399</v>
      </c>
      <c r="E102" s="94">
        <f t="shared" si="3"/>
        <v>2.0755271788897858</v>
      </c>
      <c r="G102" s="103" t="s">
        <v>23</v>
      </c>
    </row>
    <row r="103" spans="1:7" ht="15" customHeight="1" x14ac:dyDescent="0.25">
      <c r="A103" s="26">
        <v>39753</v>
      </c>
      <c r="B103" s="29">
        <v>137.16376702564943</v>
      </c>
      <c r="C103" s="92">
        <f t="shared" si="4"/>
        <v>1.5411767682729618</v>
      </c>
      <c r="D103" s="61">
        <v>130.537795993022</v>
      </c>
      <c r="E103" s="94">
        <f t="shared" si="3"/>
        <v>1.5082957777514707</v>
      </c>
      <c r="G103" s="103" t="s">
        <v>24</v>
      </c>
    </row>
    <row r="104" spans="1:7" ht="15" customHeight="1" x14ac:dyDescent="0.25">
      <c r="A104" s="26">
        <v>39783</v>
      </c>
      <c r="B104" s="31">
        <v>144.48364312992416</v>
      </c>
      <c r="C104" s="92">
        <f t="shared" si="4"/>
        <v>1.5080601605677231</v>
      </c>
      <c r="D104" s="62">
        <v>130.095504600194</v>
      </c>
      <c r="E104" s="94">
        <f t="shared" si="3"/>
        <v>0.8320104889002522</v>
      </c>
      <c r="G104" s="103" t="s">
        <v>25</v>
      </c>
    </row>
    <row r="105" spans="1:7" ht="15" customHeight="1" x14ac:dyDescent="0.25">
      <c r="A105" s="33">
        <v>39814</v>
      </c>
      <c r="B105" s="34">
        <v>129.35131264412448</v>
      </c>
      <c r="C105" s="80">
        <f t="shared" si="4"/>
        <v>-0.72105393040459376</v>
      </c>
      <c r="D105" s="34">
        <v>129.751309129888</v>
      </c>
      <c r="E105" s="80">
        <f t="shared" si="3"/>
        <v>9.0774848958005805E-2</v>
      </c>
      <c r="G105" s="103">
        <v>2009</v>
      </c>
    </row>
    <row r="106" spans="1:7" ht="15" customHeight="1" x14ac:dyDescent="0.25">
      <c r="A106" s="36">
        <v>39845</v>
      </c>
      <c r="B106" s="37">
        <v>119.53598555261723</v>
      </c>
      <c r="C106" s="81">
        <f t="shared" si="4"/>
        <v>-2.7535105081805398</v>
      </c>
      <c r="D106" s="37">
        <v>129.57438048118999</v>
      </c>
      <c r="E106" s="81">
        <f t="shared" si="3"/>
        <v>-0.57334940946121549</v>
      </c>
      <c r="G106" s="103" t="s">
        <v>18</v>
      </c>
    </row>
    <row r="107" spans="1:7" ht="15" customHeight="1" x14ac:dyDescent="0.25">
      <c r="A107" s="36">
        <v>39873</v>
      </c>
      <c r="B107" s="37">
        <v>128.09705085949727</v>
      </c>
      <c r="C107" s="81">
        <f t="shared" si="4"/>
        <v>0.56006597641422218</v>
      </c>
      <c r="D107" s="37">
        <v>129.671358937506</v>
      </c>
      <c r="E107" s="81">
        <f t="shared" si="3"/>
        <v>-1.0045361709638456</v>
      </c>
      <c r="G107" s="103" t="s">
        <v>19</v>
      </c>
    </row>
    <row r="108" spans="1:7" ht="15" customHeight="1" x14ac:dyDescent="0.25">
      <c r="A108" s="36">
        <v>39904</v>
      </c>
      <c r="B108" s="37">
        <v>126.36694199656796</v>
      </c>
      <c r="C108" s="81">
        <f t="shared" si="4"/>
        <v>-2.0168669039942699</v>
      </c>
      <c r="D108" s="37">
        <v>130.055472712106</v>
      </c>
      <c r="E108" s="81">
        <f t="shared" si="3"/>
        <v>-1.137161932824398</v>
      </c>
      <c r="G108" s="103" t="s">
        <v>20</v>
      </c>
    </row>
    <row r="109" spans="1:7" ht="15" customHeight="1" x14ac:dyDescent="0.25">
      <c r="A109" s="36">
        <v>39934</v>
      </c>
      <c r="B109" s="37">
        <v>129.7782295051822</v>
      </c>
      <c r="C109" s="81">
        <f t="shared" si="4"/>
        <v>-1.2230394180709112</v>
      </c>
      <c r="D109" s="37">
        <v>130.73201399795099</v>
      </c>
      <c r="E109" s="81">
        <f t="shared" si="3"/>
        <v>-0.90512033543561188</v>
      </c>
      <c r="G109" s="103" t="s">
        <v>19</v>
      </c>
    </row>
    <row r="110" spans="1:7" ht="15" customHeight="1" x14ac:dyDescent="0.25">
      <c r="A110" s="36">
        <v>39965</v>
      </c>
      <c r="B110" s="37">
        <v>126.03881015762394</v>
      </c>
      <c r="C110" s="81">
        <f t="shared" si="4"/>
        <v>-1.3102037094920718</v>
      </c>
      <c r="D110" s="37">
        <v>131.55571396566199</v>
      </c>
      <c r="E110" s="81">
        <f t="shared" si="3"/>
        <v>-0.38718689674266216</v>
      </c>
      <c r="G110" s="103" t="s">
        <v>21</v>
      </c>
    </row>
    <row r="111" spans="1:7" ht="15" customHeight="1" x14ac:dyDescent="0.25">
      <c r="A111" s="36">
        <v>39995</v>
      </c>
      <c r="B111" s="37">
        <v>135.03741767654066</v>
      </c>
      <c r="C111" s="81">
        <f t="shared" si="4"/>
        <v>1.8794775810155642</v>
      </c>
      <c r="D111" s="37">
        <v>132.384231951586</v>
      </c>
      <c r="E111" s="81">
        <f t="shared" si="3"/>
        <v>0.29740779306659704</v>
      </c>
      <c r="G111" s="103" t="s">
        <v>21</v>
      </c>
    </row>
    <row r="112" spans="1:7" ht="15" customHeight="1" x14ac:dyDescent="0.25">
      <c r="A112" s="36">
        <v>40026</v>
      </c>
      <c r="B112" s="37">
        <v>129.58144452719526</v>
      </c>
      <c r="C112" s="81">
        <f t="shared" si="4"/>
        <v>0.79961764856972195</v>
      </c>
      <c r="D112" s="37">
        <v>133.127804330092</v>
      </c>
      <c r="E112" s="81">
        <f t="shared" si="3"/>
        <v>1.0260454021653089</v>
      </c>
      <c r="G112" s="103" t="s">
        <v>20</v>
      </c>
    </row>
    <row r="113" spans="1:7" ht="15" customHeight="1" x14ac:dyDescent="0.25">
      <c r="A113" s="36">
        <v>40057</v>
      </c>
      <c r="B113" s="37">
        <v>132.93902825547485</v>
      </c>
      <c r="C113" s="81">
        <f t="shared" si="4"/>
        <v>1.7023743316776176</v>
      </c>
      <c r="D113" s="37">
        <v>133.669257531098</v>
      </c>
      <c r="E113" s="81">
        <f t="shared" si="3"/>
        <v>1.6985576427575211</v>
      </c>
      <c r="G113" s="103" t="s">
        <v>22</v>
      </c>
    </row>
    <row r="114" spans="1:7" ht="15" customHeight="1" x14ac:dyDescent="0.25">
      <c r="A114" s="36">
        <v>40087</v>
      </c>
      <c r="B114" s="37">
        <v>136.25544714800398</v>
      </c>
      <c r="C114" s="81">
        <f t="shared" si="4"/>
        <v>2.6266718295717197</v>
      </c>
      <c r="D114" s="37">
        <v>134.001002830403</v>
      </c>
      <c r="E114" s="81">
        <f t="shared" si="3"/>
        <v>2.2882075737809373</v>
      </c>
      <c r="G114" s="103" t="s">
        <v>23</v>
      </c>
    </row>
    <row r="115" spans="1:7" ht="15" customHeight="1" x14ac:dyDescent="0.25">
      <c r="A115" s="36">
        <v>40118</v>
      </c>
      <c r="B115" s="37">
        <v>139.77672549452424</v>
      </c>
      <c r="C115" s="81">
        <f t="shared" si="4"/>
        <v>1.9049917668025245</v>
      </c>
      <c r="D115" s="37">
        <v>134.12699893325299</v>
      </c>
      <c r="E115" s="81">
        <f t="shared" si="3"/>
        <v>2.7495507434665427</v>
      </c>
      <c r="G115" s="103" t="s">
        <v>24</v>
      </c>
    </row>
    <row r="116" spans="1:7" ht="15" customHeight="1" x14ac:dyDescent="0.25">
      <c r="A116" s="39">
        <v>40148</v>
      </c>
      <c r="B116" s="40">
        <v>150.41550845900386</v>
      </c>
      <c r="C116" s="42">
        <f t="shared" si="4"/>
        <v>4.105561848094851</v>
      </c>
      <c r="D116" s="40">
        <v>134.09230743709401</v>
      </c>
      <c r="E116" s="42">
        <f t="shared" si="3"/>
        <v>3.0722067216564284</v>
      </c>
      <c r="G116" s="103" t="s">
        <v>25</v>
      </c>
    </row>
    <row r="117" spans="1:7" ht="15" customHeight="1" x14ac:dyDescent="0.25">
      <c r="A117" s="26">
        <v>40179</v>
      </c>
      <c r="B117" s="27">
        <v>133.06391386178927</v>
      </c>
      <c r="C117" s="92">
        <f t="shared" si="4"/>
        <v>2.8701689544342202</v>
      </c>
      <c r="D117" s="60">
        <v>134.08244167772901</v>
      </c>
      <c r="E117" s="94">
        <f t="shared" ref="E117:E140" si="5">D117/D105*100-100</f>
        <v>3.3380260876638204</v>
      </c>
      <c r="G117" s="103">
        <v>2010</v>
      </c>
    </row>
    <row r="118" spans="1:7" ht="15" customHeight="1" x14ac:dyDescent="0.25">
      <c r="A118" s="26">
        <v>40210</v>
      </c>
      <c r="B118" s="29">
        <v>123.17238260740493</v>
      </c>
      <c r="C118" s="92">
        <f t="shared" si="4"/>
        <v>3.0420940087426942</v>
      </c>
      <c r="D118" s="61">
        <v>134.199963207265</v>
      </c>
      <c r="E118" s="94">
        <f t="shared" si="5"/>
        <v>3.5698281627103654</v>
      </c>
      <c r="G118" s="103" t="s">
        <v>18</v>
      </c>
    </row>
    <row r="119" spans="1:7" ht="15" customHeight="1" x14ac:dyDescent="0.25">
      <c r="A119" s="26">
        <v>40238</v>
      </c>
      <c r="B119" s="29">
        <v>134.46513209847399</v>
      </c>
      <c r="C119" s="92">
        <f t="shared" si="4"/>
        <v>4.971294183783769</v>
      </c>
      <c r="D119" s="61">
        <v>134.393960509382</v>
      </c>
      <c r="E119" s="94">
        <f t="shared" si="5"/>
        <v>3.6419773885087494</v>
      </c>
      <c r="G119" s="103" t="s">
        <v>19</v>
      </c>
    </row>
    <row r="120" spans="1:7" ht="15" customHeight="1" x14ac:dyDescent="0.25">
      <c r="A120" s="26">
        <v>40269</v>
      </c>
      <c r="B120" s="29">
        <v>129.95494667648211</v>
      </c>
      <c r="C120" s="92">
        <f t="shared" si="4"/>
        <v>2.8393538873573476</v>
      </c>
      <c r="D120" s="61">
        <v>134.58330227720899</v>
      </c>
      <c r="E120" s="94">
        <f t="shared" si="5"/>
        <v>3.481460234376982</v>
      </c>
      <c r="G120" s="103" t="s">
        <v>20</v>
      </c>
    </row>
    <row r="121" spans="1:7" ht="15" customHeight="1" x14ac:dyDescent="0.25">
      <c r="A121" s="26">
        <v>40299</v>
      </c>
      <c r="B121" s="29">
        <v>134.27668452239172</v>
      </c>
      <c r="C121" s="92">
        <f t="shared" si="4"/>
        <v>3.4662632048235054</v>
      </c>
      <c r="D121" s="61">
        <v>134.75370628453101</v>
      </c>
      <c r="E121" s="94">
        <f t="shared" si="5"/>
        <v>3.0762872563433916</v>
      </c>
      <c r="G121" s="103" t="s">
        <v>19</v>
      </c>
    </row>
    <row r="122" spans="1:7" ht="15" customHeight="1" x14ac:dyDescent="0.25">
      <c r="A122" s="26">
        <v>40330</v>
      </c>
      <c r="B122" s="29">
        <v>132.05257342879509</v>
      </c>
      <c r="C122" s="92">
        <f t="shared" si="4"/>
        <v>4.7713583329216789</v>
      </c>
      <c r="D122" s="61">
        <v>134.89592927133901</v>
      </c>
      <c r="E122" s="94">
        <f t="shared" si="5"/>
        <v>2.5390119554585624</v>
      </c>
      <c r="G122" s="103" t="s">
        <v>21</v>
      </c>
    </row>
    <row r="123" spans="1:7" ht="15" customHeight="1" x14ac:dyDescent="0.25">
      <c r="A123" s="26">
        <v>40360</v>
      </c>
      <c r="B123" s="29">
        <v>136.40509017454579</v>
      </c>
      <c r="C123" s="92">
        <f t="shared" si="4"/>
        <v>1.0128100207611936</v>
      </c>
      <c r="D123" s="61">
        <v>135.099878602052</v>
      </c>
      <c r="E123" s="94">
        <f t="shared" si="5"/>
        <v>2.0513369382685482</v>
      </c>
      <c r="G123" s="103" t="s">
        <v>21</v>
      </c>
    </row>
    <row r="124" spans="1:7" ht="15" customHeight="1" x14ac:dyDescent="0.25">
      <c r="A124" s="26">
        <v>40391</v>
      </c>
      <c r="B124" s="29">
        <v>130.70299286685582</v>
      </c>
      <c r="C124" s="92">
        <f t="shared" si="4"/>
        <v>0.86551615762022038</v>
      </c>
      <c r="D124" s="61">
        <v>135.45581258124599</v>
      </c>
      <c r="E124" s="94">
        <f t="shared" si="5"/>
        <v>1.7487017553310409</v>
      </c>
      <c r="G124" s="103" t="s">
        <v>20</v>
      </c>
    </row>
    <row r="125" spans="1:7" ht="15" customHeight="1" x14ac:dyDescent="0.25">
      <c r="A125" s="26">
        <v>40422</v>
      </c>
      <c r="B125" s="29">
        <v>135.33253511814257</v>
      </c>
      <c r="C125" s="92">
        <f t="shared" si="4"/>
        <v>1.8004546099645182</v>
      </c>
      <c r="D125" s="61">
        <v>136.09490428647001</v>
      </c>
      <c r="E125" s="94">
        <f t="shared" si="5"/>
        <v>1.8146631470648202</v>
      </c>
      <c r="G125" s="103" t="s">
        <v>22</v>
      </c>
    </row>
    <row r="126" spans="1:7" ht="15" customHeight="1" x14ac:dyDescent="0.25">
      <c r="A126" s="26">
        <v>40452</v>
      </c>
      <c r="B126" s="29">
        <v>138.61019670734902</v>
      </c>
      <c r="C126" s="92">
        <f t="shared" si="4"/>
        <v>1.728187465993372</v>
      </c>
      <c r="D126" s="61">
        <v>136.98520740657699</v>
      </c>
      <c r="E126" s="94">
        <f t="shared" si="5"/>
        <v>2.2270016739732341</v>
      </c>
      <c r="G126" s="103" t="s">
        <v>23</v>
      </c>
    </row>
    <row r="127" spans="1:7" ht="15" customHeight="1" x14ac:dyDescent="0.25">
      <c r="A127" s="26">
        <v>40483</v>
      </c>
      <c r="B127" s="29">
        <v>144.5749244230274</v>
      </c>
      <c r="C127" s="92">
        <f t="shared" si="4"/>
        <v>3.4327595753351119</v>
      </c>
      <c r="D127" s="61">
        <v>137.96857251818099</v>
      </c>
      <c r="E127" s="94">
        <f t="shared" si="5"/>
        <v>2.8641314690413253</v>
      </c>
      <c r="G127" s="103" t="s">
        <v>24</v>
      </c>
    </row>
    <row r="128" spans="1:7" ht="15" customHeight="1" x14ac:dyDescent="0.25">
      <c r="A128" s="26">
        <v>40513</v>
      </c>
      <c r="B128" s="31">
        <v>155.99150689013612</v>
      </c>
      <c r="C128" s="92">
        <f t="shared" si="4"/>
        <v>3.7070635124382818</v>
      </c>
      <c r="D128" s="62">
        <v>138.851429729454</v>
      </c>
      <c r="E128" s="94">
        <f t="shared" si="5"/>
        <v>3.5491389352014977</v>
      </c>
      <c r="G128" s="103" t="s">
        <v>25</v>
      </c>
    </row>
    <row r="129" spans="1:7" ht="15" customHeight="1" x14ac:dyDescent="0.25">
      <c r="A129" s="33">
        <v>40544</v>
      </c>
      <c r="B129" s="34">
        <v>138.159918864041</v>
      </c>
      <c r="C129" s="80">
        <f t="shared" si="4"/>
        <v>3.8297423052991348</v>
      </c>
      <c r="D129" s="34">
        <v>139.47410451441701</v>
      </c>
      <c r="E129" s="80">
        <f t="shared" si="5"/>
        <v>4.0211550216597374</v>
      </c>
      <c r="G129" s="103">
        <v>2011</v>
      </c>
    </row>
    <row r="130" spans="1:7" ht="15" customHeight="1" x14ac:dyDescent="0.25">
      <c r="A130" s="36">
        <v>40575</v>
      </c>
      <c r="B130" s="37">
        <v>129.35862161683553</v>
      </c>
      <c r="C130" s="81">
        <f t="shared" si="4"/>
        <v>5.0224237596737851</v>
      </c>
      <c r="D130" s="37">
        <v>139.820883211449</v>
      </c>
      <c r="E130" s="81">
        <f t="shared" si="5"/>
        <v>4.1884661290873595</v>
      </c>
      <c r="G130" s="103" t="s">
        <v>18</v>
      </c>
    </row>
    <row r="131" spans="1:7" ht="15" customHeight="1" x14ac:dyDescent="0.25">
      <c r="A131" s="36">
        <v>40603</v>
      </c>
      <c r="B131" s="37">
        <v>138.97412508722797</v>
      </c>
      <c r="C131" s="81">
        <f t="shared" si="4"/>
        <v>3.353280451509093</v>
      </c>
      <c r="D131" s="37">
        <v>140.025293083131</v>
      </c>
      <c r="E131" s="81">
        <f t="shared" si="5"/>
        <v>4.1901678858224329</v>
      </c>
      <c r="G131" s="103" t="s">
        <v>19</v>
      </c>
    </row>
    <row r="132" spans="1:7" ht="15" customHeight="1" x14ac:dyDescent="0.25">
      <c r="A132" s="36">
        <v>40634</v>
      </c>
      <c r="B132" s="37">
        <v>135.28192712369221</v>
      </c>
      <c r="C132" s="81">
        <f t="shared" si="4"/>
        <v>4.0990978669487816</v>
      </c>
      <c r="D132" s="37">
        <v>140.246814798994</v>
      </c>
      <c r="E132" s="81">
        <f t="shared" si="5"/>
        <v>4.2081836497959841</v>
      </c>
      <c r="G132" s="103" t="s">
        <v>20</v>
      </c>
    </row>
    <row r="133" spans="1:7" ht="15" customHeight="1" x14ac:dyDescent="0.25">
      <c r="A133" s="36">
        <v>40664</v>
      </c>
      <c r="B133" s="37">
        <v>139.88178316495532</v>
      </c>
      <c r="C133" s="81">
        <f t="shared" si="4"/>
        <v>4.1742903189040987</v>
      </c>
      <c r="D133" s="37">
        <v>140.564823585205</v>
      </c>
      <c r="E133" s="81">
        <f t="shared" si="5"/>
        <v>4.3123988652333622</v>
      </c>
      <c r="G133" s="103" t="s">
        <v>19</v>
      </c>
    </row>
    <row r="134" spans="1:7" ht="15" customHeight="1" x14ac:dyDescent="0.25">
      <c r="A134" s="36">
        <v>40695</v>
      </c>
      <c r="B134" s="37">
        <v>137.4397211155522</v>
      </c>
      <c r="C134" s="81">
        <f t="shared" si="4"/>
        <v>4.0795476732318008</v>
      </c>
      <c r="D134" s="37">
        <v>141.022276543928</v>
      </c>
      <c r="E134" s="81">
        <f t="shared" si="5"/>
        <v>4.5415360609333248</v>
      </c>
      <c r="G134" s="103" t="s">
        <v>21</v>
      </c>
    </row>
    <row r="135" spans="1:7" ht="15" customHeight="1" x14ac:dyDescent="0.25">
      <c r="A135" s="36">
        <v>40725</v>
      </c>
      <c r="B135" s="37">
        <v>142.91585327939512</v>
      </c>
      <c r="C135" s="81">
        <f t="shared" si="4"/>
        <v>4.7731086109162675</v>
      </c>
      <c r="D135" s="37">
        <v>141.573273465515</v>
      </c>
      <c r="E135" s="81">
        <f t="shared" si="5"/>
        <v>4.7915623096382802</v>
      </c>
      <c r="G135" s="103" t="s">
        <v>21</v>
      </c>
    </row>
    <row r="136" spans="1:7" ht="15" customHeight="1" x14ac:dyDescent="0.25">
      <c r="A136" s="36">
        <v>40756</v>
      </c>
      <c r="B136" s="37">
        <v>137.79828511794042</v>
      </c>
      <c r="C136" s="81">
        <f t="shared" si="4"/>
        <v>5.4285614242302955</v>
      </c>
      <c r="D136" s="37">
        <v>142.07712495338799</v>
      </c>
      <c r="E136" s="81">
        <f t="shared" si="5"/>
        <v>4.888171460468385</v>
      </c>
      <c r="G136" s="103" t="s">
        <v>20</v>
      </c>
    </row>
    <row r="137" spans="1:7" ht="15" customHeight="1" x14ac:dyDescent="0.25">
      <c r="A137" s="36">
        <v>40787</v>
      </c>
      <c r="B137" s="37">
        <v>142.45232166902125</v>
      </c>
      <c r="C137" s="81">
        <f t="shared" si="4"/>
        <v>5.2609570526874734</v>
      </c>
      <c r="D137" s="37">
        <v>142.45481384492001</v>
      </c>
      <c r="E137" s="81">
        <f t="shared" si="5"/>
        <v>4.6731430480768381</v>
      </c>
      <c r="G137" s="103" t="s">
        <v>22</v>
      </c>
    </row>
    <row r="138" spans="1:7" ht="15" customHeight="1" x14ac:dyDescent="0.25">
      <c r="A138" s="36">
        <v>40817</v>
      </c>
      <c r="B138" s="37">
        <v>142.94344393385671</v>
      </c>
      <c r="C138" s="81">
        <f t="shared" si="4"/>
        <v>3.1262110071574227</v>
      </c>
      <c r="D138" s="37">
        <v>142.71676955144301</v>
      </c>
      <c r="E138" s="81">
        <f t="shared" si="5"/>
        <v>4.1840737794808263</v>
      </c>
      <c r="G138" s="103" t="s">
        <v>23</v>
      </c>
    </row>
    <row r="139" spans="1:7" ht="15" customHeight="1" x14ac:dyDescent="0.25">
      <c r="A139" s="36">
        <v>40848</v>
      </c>
      <c r="B139" s="37">
        <v>151.72770427284215</v>
      </c>
      <c r="C139" s="81">
        <f t="shared" si="4"/>
        <v>4.9474553615436463</v>
      </c>
      <c r="D139" s="37">
        <v>142.92681814414701</v>
      </c>
      <c r="E139" s="81">
        <f t="shared" si="5"/>
        <v>3.59375003703299</v>
      </c>
      <c r="G139" s="103" t="s">
        <v>24</v>
      </c>
    </row>
    <row r="140" spans="1:7" ht="15" customHeight="1" x14ac:dyDescent="0.25">
      <c r="A140" s="39">
        <v>40878</v>
      </c>
      <c r="B140" s="40">
        <v>159.45242630804816</v>
      </c>
      <c r="C140" s="42">
        <f t="shared" si="4"/>
        <v>2.2186588788769939</v>
      </c>
      <c r="D140" s="40">
        <v>143.162635945511</v>
      </c>
      <c r="E140" s="42">
        <f t="shared" si="5"/>
        <v>3.104905887146586</v>
      </c>
      <c r="G140" s="103" t="s">
        <v>25</v>
      </c>
    </row>
    <row r="141" spans="1:7" ht="15" customHeight="1" x14ac:dyDescent="0.25">
      <c r="A141" s="26">
        <v>40909</v>
      </c>
      <c r="B141" s="27">
        <v>141.81876766978488</v>
      </c>
      <c r="C141" s="92">
        <f t="shared" si="4"/>
        <v>2.6482708124231351</v>
      </c>
      <c r="D141" s="60">
        <v>143.47648089376401</v>
      </c>
      <c r="E141" s="94">
        <f t="shared" ref="E141:E142" si="6">D141/D129*100-100</f>
        <v>2.8696196998585464</v>
      </c>
      <c r="G141" s="103">
        <v>2012</v>
      </c>
    </row>
    <row r="142" spans="1:7" ht="15" customHeight="1" x14ac:dyDescent="0.25">
      <c r="A142" s="26">
        <v>40940</v>
      </c>
      <c r="B142" s="29">
        <v>134.51660694150183</v>
      </c>
      <c r="C142" s="92">
        <f t="shared" si="4"/>
        <v>3.9873533439034503</v>
      </c>
      <c r="D142" s="61">
        <v>143.85244142756201</v>
      </c>
      <c r="E142" s="94">
        <f t="shared" si="6"/>
        <v>2.8833734443059882</v>
      </c>
      <c r="G142" s="103" t="s">
        <v>18</v>
      </c>
    </row>
    <row r="143" spans="1:7" ht="15" customHeight="1" x14ac:dyDescent="0.25">
      <c r="A143" s="26">
        <v>40969</v>
      </c>
      <c r="B143" s="29">
        <v>144.33270076653548</v>
      </c>
      <c r="C143" s="92">
        <f t="shared" si="4"/>
        <v>3.8558081772014532</v>
      </c>
      <c r="D143" s="61">
        <v>144.241791713525</v>
      </c>
      <c r="E143" s="94">
        <f t="shared" ref="E143:E144" si="7">D143/D131*100-100</f>
        <v>3.0112407105555832</v>
      </c>
      <c r="G143" s="103" t="s">
        <v>19</v>
      </c>
    </row>
    <row r="144" spans="1:7" ht="15" customHeight="1" x14ac:dyDescent="0.25">
      <c r="A144" s="26">
        <v>41000</v>
      </c>
      <c r="B144" s="29">
        <v>137.27771769129254</v>
      </c>
      <c r="C144" s="92">
        <f t="shared" si="4"/>
        <v>1.4752824786236971</v>
      </c>
      <c r="D144" s="61">
        <v>144.55288029676899</v>
      </c>
      <c r="E144" s="94">
        <f t="shared" si="7"/>
        <v>3.0703481600965858</v>
      </c>
      <c r="G144" s="103" t="s">
        <v>20</v>
      </c>
    </row>
    <row r="145" spans="1:7" ht="15" customHeight="1" x14ac:dyDescent="0.25">
      <c r="A145" s="26">
        <v>41030</v>
      </c>
      <c r="B145" s="29">
        <v>146.0245860656145</v>
      </c>
      <c r="C145" s="92">
        <f t="shared" si="4"/>
        <v>4.3914245026568608</v>
      </c>
      <c r="D145" s="61">
        <v>144.79915179026099</v>
      </c>
      <c r="E145" s="94">
        <f t="shared" ref="E145" si="8">D145/D133*100-100</f>
        <v>3.012366890276283</v>
      </c>
      <c r="G145" s="103" t="s">
        <v>19</v>
      </c>
    </row>
    <row r="146" spans="1:7" ht="15" customHeight="1" x14ac:dyDescent="0.25">
      <c r="A146" s="26">
        <v>41061</v>
      </c>
      <c r="B146" s="29">
        <v>140.89283378782511</v>
      </c>
      <c r="C146" s="92">
        <f t="shared" si="4"/>
        <v>2.5124561111192349</v>
      </c>
      <c r="D146" s="61">
        <v>145.04441385831601</v>
      </c>
      <c r="E146" s="94">
        <f t="shared" ref="E146" si="9">D146/D134*100-100</f>
        <v>2.8521290486578863</v>
      </c>
      <c r="G146" s="103" t="s">
        <v>21</v>
      </c>
    </row>
    <row r="147" spans="1:7" ht="15" customHeight="1" x14ac:dyDescent="0.25">
      <c r="A147" s="26">
        <v>41091</v>
      </c>
      <c r="B147" s="29">
        <v>146.62055766166893</v>
      </c>
      <c r="C147" s="92">
        <f t="shared" si="4"/>
        <v>2.5922277320985785</v>
      </c>
      <c r="D147" s="61">
        <v>145.349200719886</v>
      </c>
      <c r="E147" s="94">
        <f t="shared" ref="E147" si="10">D147/D135*100-100</f>
        <v>2.6671187025217478</v>
      </c>
      <c r="G147" s="103" t="s">
        <v>21</v>
      </c>
    </row>
    <row r="148" spans="1:7" s="4" customFormat="1" x14ac:dyDescent="0.25">
      <c r="A148" s="26">
        <v>41122</v>
      </c>
      <c r="B148" s="29">
        <v>141.42715685635611</v>
      </c>
      <c r="C148" s="92">
        <f t="shared" si="4"/>
        <v>2.6334665451821451</v>
      </c>
      <c r="D148" s="61">
        <v>145.79507103506299</v>
      </c>
      <c r="E148" s="94">
        <f t="shared" ref="E148" si="11">D148/D136*100-100</f>
        <v>2.6168505893505056</v>
      </c>
      <c r="F148" s="104"/>
      <c r="G148" s="104" t="s">
        <v>20</v>
      </c>
    </row>
    <row r="149" spans="1:7" x14ac:dyDescent="0.25">
      <c r="A149" s="26">
        <v>41153</v>
      </c>
      <c r="B149" s="29">
        <v>145.31532714743966</v>
      </c>
      <c r="C149" s="92">
        <f t="shared" si="4"/>
        <v>2.0097990997089141</v>
      </c>
      <c r="D149" s="61">
        <v>146.39051909121</v>
      </c>
      <c r="E149" s="94">
        <f t="shared" ref="E149" si="12">D149/D137*100-100</f>
        <v>2.7627744827033212</v>
      </c>
      <c r="G149" s="103" t="s">
        <v>22</v>
      </c>
    </row>
    <row r="150" spans="1:7" s="79" customFormat="1" x14ac:dyDescent="0.25">
      <c r="A150" s="26">
        <v>41183</v>
      </c>
      <c r="B150" s="29">
        <v>149.36807059871816</v>
      </c>
      <c r="C150" s="92">
        <f t="shared" ref="C150:C188" si="13">B150/B138*100-100</f>
        <v>4.4945234898875697</v>
      </c>
      <c r="D150" s="61">
        <v>147.04284137232301</v>
      </c>
      <c r="E150" s="94">
        <f t="shared" ref="E150" si="14">D150/D138*100-100</f>
        <v>3.0312287998647918</v>
      </c>
      <c r="F150" s="105"/>
      <c r="G150" s="105" t="s">
        <v>23</v>
      </c>
    </row>
    <row r="151" spans="1:7" x14ac:dyDescent="0.25">
      <c r="A151" s="26">
        <v>41214</v>
      </c>
      <c r="B151" s="29">
        <v>155.31497362308491</v>
      </c>
      <c r="C151" s="92">
        <f t="shared" si="13"/>
        <v>2.3642810437519017</v>
      </c>
      <c r="D151" s="61">
        <v>147.68608317080199</v>
      </c>
      <c r="E151" s="94">
        <f t="shared" ref="E151" si="15">D151/D139*100-100</f>
        <v>3.3298614552904127</v>
      </c>
      <c r="G151" s="103" t="s">
        <v>24</v>
      </c>
    </row>
    <row r="152" spans="1:7" x14ac:dyDescent="0.25">
      <c r="A152" s="73">
        <v>41244</v>
      </c>
      <c r="B152" s="31">
        <v>163.85707848483969</v>
      </c>
      <c r="C152" s="31">
        <f t="shared" si="13"/>
        <v>2.762361337971825</v>
      </c>
      <c r="D152" s="62">
        <v>148.297155434941</v>
      </c>
      <c r="E152" s="95">
        <f t="shared" ref="E152" si="16">D152/D140*100-100</f>
        <v>3.5864940984910731</v>
      </c>
      <c r="G152" s="103" t="s">
        <v>25</v>
      </c>
    </row>
    <row r="153" spans="1:7" x14ac:dyDescent="0.25">
      <c r="A153" s="85">
        <v>41275</v>
      </c>
      <c r="B153" s="84">
        <v>147.89357091657857</v>
      </c>
      <c r="C153" s="84">
        <f t="shared" si="13"/>
        <v>4.2834974147698546</v>
      </c>
      <c r="D153" s="84">
        <v>148.82882722506201</v>
      </c>
      <c r="E153" s="84">
        <f t="shared" ref="E153:E172" si="17">D153/D141*100-100</f>
        <v>3.7304694804029168</v>
      </c>
      <c r="G153" s="103">
        <v>2013</v>
      </c>
    </row>
    <row r="154" spans="1:7" x14ac:dyDescent="0.25">
      <c r="A154" s="88">
        <v>41306</v>
      </c>
      <c r="B154" s="83">
        <v>139.49810809344078</v>
      </c>
      <c r="C154" s="83">
        <f t="shared" si="13"/>
        <v>3.7032610806971178</v>
      </c>
      <c r="D154" s="83">
        <v>149.265509642507</v>
      </c>
      <c r="E154" s="83">
        <f t="shared" si="17"/>
        <v>3.7629310710522503</v>
      </c>
      <c r="G154" s="103" t="s">
        <v>18</v>
      </c>
    </row>
    <row r="155" spans="1:7" x14ac:dyDescent="0.25">
      <c r="A155" s="88">
        <v>41334</v>
      </c>
      <c r="B155" s="83">
        <v>145.69577826567107</v>
      </c>
      <c r="C155" s="83">
        <f t="shared" si="13"/>
        <v>0.94439963493817913</v>
      </c>
      <c r="D155" s="83">
        <v>149.61995137434499</v>
      </c>
      <c r="E155" s="83">
        <f t="shared" si="17"/>
        <v>3.7285724178339592</v>
      </c>
      <c r="G155" s="103" t="s">
        <v>19</v>
      </c>
    </row>
    <row r="156" spans="1:7" x14ac:dyDescent="0.25">
      <c r="A156" s="36">
        <v>41365</v>
      </c>
      <c r="B156" s="37">
        <v>147.23977397307749</v>
      </c>
      <c r="C156" s="81">
        <f t="shared" si="13"/>
        <v>7.256863276374844</v>
      </c>
      <c r="D156" s="37">
        <v>149.93741267314499</v>
      </c>
      <c r="E156" s="81">
        <f t="shared" si="17"/>
        <v>3.7249568222518263</v>
      </c>
      <c r="G156" s="103" t="s">
        <v>20</v>
      </c>
    </row>
    <row r="157" spans="1:7" s="13" customFormat="1" x14ac:dyDescent="0.25">
      <c r="A157" s="36">
        <v>41395</v>
      </c>
      <c r="B157" s="37">
        <v>151.93802296996381</v>
      </c>
      <c r="C157" s="81">
        <f t="shared" si="13"/>
        <v>4.0496173032753262</v>
      </c>
      <c r="D157" s="37">
        <v>150.216535734926</v>
      </c>
      <c r="E157" s="81">
        <f t="shared" si="17"/>
        <v>3.7413091704514727</v>
      </c>
      <c r="F157" s="106"/>
      <c r="G157" s="106" t="s">
        <v>19</v>
      </c>
    </row>
    <row r="158" spans="1:7" x14ac:dyDescent="0.25">
      <c r="A158" s="36">
        <v>41426</v>
      </c>
      <c r="B158" s="37">
        <v>145.05928352144016</v>
      </c>
      <c r="C158" s="81">
        <f t="shared" si="13"/>
        <v>2.957176473495764</v>
      </c>
      <c r="D158" s="37">
        <v>150.49221906885401</v>
      </c>
      <c r="E158" s="81">
        <f t="shared" si="17"/>
        <v>3.7559565829674852</v>
      </c>
      <c r="G158" s="103" t="s">
        <v>21</v>
      </c>
    </row>
    <row r="159" spans="1:7" x14ac:dyDescent="0.25">
      <c r="A159" s="36">
        <v>41456</v>
      </c>
      <c r="B159" s="37">
        <v>152.69813977169207</v>
      </c>
      <c r="C159" s="81">
        <f t="shared" si="13"/>
        <v>4.145109121769508</v>
      </c>
      <c r="D159" s="37">
        <v>150.826986452325</v>
      </c>
      <c r="E159" s="81">
        <f t="shared" si="17"/>
        <v>3.7687071585592662</v>
      </c>
      <c r="G159" s="103" t="s">
        <v>21</v>
      </c>
    </row>
    <row r="160" spans="1:7" x14ac:dyDescent="0.25">
      <c r="A160" s="36">
        <v>41487</v>
      </c>
      <c r="B160" s="37">
        <v>147.4422054540224</v>
      </c>
      <c r="C160" s="81">
        <f t="shared" si="13"/>
        <v>4.2531072047044205</v>
      </c>
      <c r="D160" s="37">
        <v>151.20940780171901</v>
      </c>
      <c r="E160" s="81">
        <f t="shared" si="17"/>
        <v>3.7136624223420398</v>
      </c>
      <c r="G160" s="103" t="s">
        <v>20</v>
      </c>
    </row>
    <row r="161" spans="1:8" s="13" customFormat="1" x14ac:dyDescent="0.25">
      <c r="A161" s="36">
        <v>41518</v>
      </c>
      <c r="B161" s="37">
        <v>150.78108139526256</v>
      </c>
      <c r="C161" s="81">
        <f t="shared" si="13"/>
        <v>3.7613060887082099</v>
      </c>
      <c r="D161" s="37">
        <v>151.59684943184399</v>
      </c>
      <c r="E161" s="81">
        <f t="shared" si="17"/>
        <v>3.5564668893551357</v>
      </c>
      <c r="F161" s="106"/>
      <c r="G161" s="106" t="s">
        <v>22</v>
      </c>
    </row>
    <row r="162" spans="1:8" s="79" customFormat="1" x14ac:dyDescent="0.25">
      <c r="A162" s="36">
        <v>41548</v>
      </c>
      <c r="B162" s="37">
        <v>154.48692931870349</v>
      </c>
      <c r="C162" s="81">
        <f t="shared" si="13"/>
        <v>3.4270100025173917</v>
      </c>
      <c r="D162" s="37">
        <v>151.98053798218001</v>
      </c>
      <c r="E162" s="81">
        <f t="shared" si="17"/>
        <v>3.3579986375225133</v>
      </c>
      <c r="F162" s="105"/>
      <c r="G162" s="105" t="s">
        <v>23</v>
      </c>
    </row>
    <row r="163" spans="1:8" s="13" customFormat="1" x14ac:dyDescent="0.25">
      <c r="A163" s="36">
        <v>41579</v>
      </c>
      <c r="B163" s="37">
        <v>160.61596356243103</v>
      </c>
      <c r="C163" s="81">
        <f t="shared" si="13"/>
        <v>3.4130578756755625</v>
      </c>
      <c r="D163" s="37">
        <v>152.386612413541</v>
      </c>
      <c r="E163" s="81">
        <f t="shared" si="17"/>
        <v>3.1827841471716312</v>
      </c>
      <c r="F163" s="106"/>
      <c r="G163" s="106" t="s">
        <v>24</v>
      </c>
    </row>
    <row r="164" spans="1:8" ht="12.75" customHeight="1" x14ac:dyDescent="0.25">
      <c r="A164" s="39">
        <v>41609</v>
      </c>
      <c r="B164" s="40">
        <v>168.00570295444098</v>
      </c>
      <c r="C164" s="42">
        <f t="shared" si="13"/>
        <v>2.5318555096691284</v>
      </c>
      <c r="D164" s="40">
        <v>152.85824026844901</v>
      </c>
      <c r="E164" s="42">
        <f t="shared" si="17"/>
        <v>3.0756387876293303</v>
      </c>
      <c r="G164" s="103" t="s">
        <v>25</v>
      </c>
    </row>
    <row r="165" spans="1:8" x14ac:dyDescent="0.25">
      <c r="A165" s="72">
        <v>41640</v>
      </c>
      <c r="B165" s="27">
        <v>152.66748202642529</v>
      </c>
      <c r="C165" s="27">
        <f t="shared" si="13"/>
        <v>3.2279368739696679</v>
      </c>
      <c r="D165" s="60">
        <v>153.479471930009</v>
      </c>
      <c r="E165" s="60">
        <f t="shared" si="17"/>
        <v>3.1248278923236938</v>
      </c>
      <c r="G165" s="103">
        <v>2014</v>
      </c>
    </row>
    <row r="166" spans="1:8" x14ac:dyDescent="0.25">
      <c r="A166" s="26">
        <v>41671</v>
      </c>
      <c r="B166" s="29">
        <v>142.04351381262845</v>
      </c>
      <c r="C166" s="29">
        <f t="shared" si="13"/>
        <v>1.8246883445061997</v>
      </c>
      <c r="D166" s="61">
        <v>154.28990836682499</v>
      </c>
      <c r="E166" s="61">
        <f t="shared" si="17"/>
        <v>3.366081512300795</v>
      </c>
      <c r="G166" s="103" t="s">
        <v>18</v>
      </c>
    </row>
    <row r="167" spans="1:8" x14ac:dyDescent="0.25">
      <c r="A167" s="26">
        <v>41699</v>
      </c>
      <c r="B167" s="29">
        <v>153.01221001060753</v>
      </c>
      <c r="C167" s="29">
        <f t="shared" si="13"/>
        <v>5.0217184272801632</v>
      </c>
      <c r="D167" s="61">
        <v>155.24102820917699</v>
      </c>
      <c r="E167" s="61">
        <f t="shared" si="17"/>
        <v>3.7569032626993675</v>
      </c>
      <c r="G167" s="103" t="s">
        <v>19</v>
      </c>
    </row>
    <row r="168" spans="1:8" x14ac:dyDescent="0.25">
      <c r="A168" s="26">
        <v>41730</v>
      </c>
      <c r="B168" s="29">
        <v>153.1451591564668</v>
      </c>
      <c r="C168" s="29">
        <f t="shared" si="13"/>
        <v>4.010726873615738</v>
      </c>
      <c r="D168" s="61">
        <v>156.19311430984999</v>
      </c>
      <c r="E168" s="61">
        <f t="shared" si="17"/>
        <v>4.1722086070286224</v>
      </c>
      <c r="G168" s="103" t="s">
        <v>20</v>
      </c>
    </row>
    <row r="169" spans="1:8" x14ac:dyDescent="0.25">
      <c r="A169" s="26">
        <v>41760</v>
      </c>
      <c r="B169" s="29">
        <v>158.78014810134653</v>
      </c>
      <c r="C169" s="29">
        <f t="shared" si="13"/>
        <v>4.5032342777918899</v>
      </c>
      <c r="D169" s="61">
        <v>156.997112359776</v>
      </c>
      <c r="E169" s="61">
        <f t="shared" si="17"/>
        <v>4.5138683245998124</v>
      </c>
      <c r="G169" s="103" t="s">
        <v>19</v>
      </c>
    </row>
    <row r="170" spans="1:8" x14ac:dyDescent="0.25">
      <c r="A170" s="26">
        <v>41791</v>
      </c>
      <c r="B170" s="29">
        <v>151.96110185446742</v>
      </c>
      <c r="C170" s="29">
        <f t="shared" si="13"/>
        <v>4.7579294240807144</v>
      </c>
      <c r="D170" s="61">
        <v>157.58815858821501</v>
      </c>
      <c r="E170" s="61">
        <f t="shared" si="17"/>
        <v>4.7151537556333096</v>
      </c>
      <c r="G170" s="103" t="s">
        <v>21</v>
      </c>
    </row>
    <row r="171" spans="1:8" x14ac:dyDescent="0.25">
      <c r="A171" s="26">
        <v>41821</v>
      </c>
      <c r="B171" s="29">
        <v>161.68849689288029</v>
      </c>
      <c r="C171" s="29">
        <f t="shared" si="13"/>
        <v>5.8876664343326297</v>
      </c>
      <c r="D171" s="61">
        <v>157.94955865886701</v>
      </c>
      <c r="E171" s="61">
        <f t="shared" si="17"/>
        <v>4.7223460297626474</v>
      </c>
      <c r="G171" s="103" t="s">
        <v>21</v>
      </c>
    </row>
    <row r="172" spans="1:8" x14ac:dyDescent="0.25">
      <c r="A172" s="26">
        <v>41852</v>
      </c>
      <c r="B172" s="29">
        <v>153.87090318978034</v>
      </c>
      <c r="C172" s="29">
        <f t="shared" si="13"/>
        <v>4.3601475683044129</v>
      </c>
      <c r="D172" s="61">
        <v>158.18687636143</v>
      </c>
      <c r="E172" s="61">
        <f t="shared" si="17"/>
        <v>4.6144407686990832</v>
      </c>
      <c r="G172" s="103" t="s">
        <v>20</v>
      </c>
    </row>
    <row r="173" spans="1:8" x14ac:dyDescent="0.25">
      <c r="A173" s="26">
        <v>41883</v>
      </c>
      <c r="B173" s="29">
        <v>156.68199880134517</v>
      </c>
      <c r="C173" s="29">
        <f t="shared" si="13"/>
        <v>3.913566179177181</v>
      </c>
      <c r="D173" s="61">
        <v>158.44885102299801</v>
      </c>
      <c r="E173" s="61">
        <f t="shared" ref="E173:E174" si="18">D173/D161*100-100</f>
        <v>4.519883900512454</v>
      </c>
      <c r="G173" s="103" t="s">
        <v>22</v>
      </c>
    </row>
    <row r="174" spans="1:8" x14ac:dyDescent="0.25">
      <c r="A174" s="26">
        <v>41913</v>
      </c>
      <c r="B174" s="29">
        <v>159.83361899397158</v>
      </c>
      <c r="C174" s="29">
        <f t="shared" si="13"/>
        <v>3.4609333610599435</v>
      </c>
      <c r="D174" s="61">
        <v>158.86927936071299</v>
      </c>
      <c r="E174" s="61">
        <f t="shared" si="18"/>
        <v>4.5326470546779518</v>
      </c>
      <c r="G174" s="103" t="s">
        <v>23</v>
      </c>
    </row>
    <row r="175" spans="1:8" x14ac:dyDescent="0.25">
      <c r="A175" s="26">
        <v>41944</v>
      </c>
      <c r="B175" s="29">
        <v>167.71513641358317</v>
      </c>
      <c r="C175" s="29">
        <f t="shared" si="13"/>
        <v>4.4199671649653283</v>
      </c>
      <c r="D175" s="61">
        <v>159.48506837883801</v>
      </c>
      <c r="E175" s="61">
        <f t="shared" ref="E175:E188" si="19">D175/D163*100-100</f>
        <v>4.6581887036332859</v>
      </c>
      <c r="G175" s="103" t="s">
        <v>24</v>
      </c>
      <c r="H175" s="3" t="s">
        <v>24</v>
      </c>
    </row>
    <row r="176" spans="1:8" x14ac:dyDescent="0.25">
      <c r="A176" s="73">
        <v>41974</v>
      </c>
      <c r="B176" s="31">
        <v>175.56379394901657</v>
      </c>
      <c r="C176" s="31">
        <f t="shared" si="13"/>
        <v>4.4987109732966388</v>
      </c>
      <c r="D176" s="62">
        <v>160.27031558517101</v>
      </c>
      <c r="E176" s="62">
        <f t="shared" si="19"/>
        <v>4.8489864227829287</v>
      </c>
      <c r="G176" s="103" t="s">
        <v>25</v>
      </c>
      <c r="H176" s="3" t="s">
        <v>25</v>
      </c>
    </row>
    <row r="177" spans="1:7" x14ac:dyDescent="0.25">
      <c r="A177" s="85">
        <v>42005</v>
      </c>
      <c r="B177" s="84">
        <v>160.65745840406944</v>
      </c>
      <c r="C177" s="84">
        <f t="shared" si="13"/>
        <v>5.2335810295614635</v>
      </c>
      <c r="D177" s="84">
        <v>161.10728497791899</v>
      </c>
      <c r="E177" s="84">
        <f t="shared" si="19"/>
        <v>4.9699239592044648</v>
      </c>
      <c r="G177" s="103">
        <v>2015</v>
      </c>
    </row>
    <row r="178" spans="1:7" x14ac:dyDescent="0.25">
      <c r="A178" s="88">
        <v>42036</v>
      </c>
      <c r="B178" s="83">
        <v>149.71251541625244</v>
      </c>
      <c r="C178" s="83">
        <f t="shared" si="13"/>
        <v>5.3990508948830183</v>
      </c>
      <c r="D178" s="83">
        <v>161.89255055955999</v>
      </c>
      <c r="E178" s="83">
        <f t="shared" si="19"/>
        <v>4.9275045096661074</v>
      </c>
      <c r="G178" s="103" t="s">
        <v>18</v>
      </c>
    </row>
    <row r="179" spans="1:7" x14ac:dyDescent="0.25">
      <c r="A179" s="88">
        <v>42064</v>
      </c>
      <c r="B179" s="83">
        <v>159.95697327616696</v>
      </c>
      <c r="C179" s="83">
        <f t="shared" si="13"/>
        <v>4.5386987516081092</v>
      </c>
      <c r="D179" s="83">
        <v>162.56751068394399</v>
      </c>
      <c r="E179" s="83">
        <f t="shared" si="19"/>
        <v>4.7194240847819202</v>
      </c>
      <c r="G179" s="103" t="s">
        <v>19</v>
      </c>
    </row>
    <row r="180" spans="1:7" x14ac:dyDescent="0.25">
      <c r="A180" s="88">
        <v>42095</v>
      </c>
      <c r="B180" s="83">
        <v>158.29195849990256</v>
      </c>
      <c r="C180" s="83">
        <f t="shared" si="13"/>
        <v>3.360732635484311</v>
      </c>
      <c r="D180" s="83">
        <v>163.139442500407</v>
      </c>
      <c r="E180" s="83">
        <f t="shared" si="19"/>
        <v>4.447269152196526</v>
      </c>
      <c r="G180" s="103" t="s">
        <v>20</v>
      </c>
    </row>
    <row r="181" spans="1:7" x14ac:dyDescent="0.25">
      <c r="A181" s="88">
        <v>42125</v>
      </c>
      <c r="B181" s="83">
        <v>164.19858893253794</v>
      </c>
      <c r="C181" s="83">
        <f t="shared" si="13"/>
        <v>3.4125430011142868</v>
      </c>
      <c r="D181" s="83">
        <v>163.61810881582801</v>
      </c>
      <c r="E181" s="83">
        <f t="shared" si="19"/>
        <v>4.2172727616029562</v>
      </c>
      <c r="G181" s="103" t="s">
        <v>19</v>
      </c>
    </row>
    <row r="182" spans="1:7" x14ac:dyDescent="0.25">
      <c r="A182" s="88">
        <v>42156</v>
      </c>
      <c r="B182" s="83">
        <v>157.92320961770471</v>
      </c>
      <c r="C182" s="83">
        <f t="shared" si="13"/>
        <v>3.9234433618066049</v>
      </c>
      <c r="D182" s="83">
        <v>164.03117345300001</v>
      </c>
      <c r="E182" s="83">
        <f t="shared" si="19"/>
        <v>4.0885145955800368</v>
      </c>
      <c r="G182" s="103" t="s">
        <v>21</v>
      </c>
    </row>
    <row r="183" spans="1:7" x14ac:dyDescent="0.25">
      <c r="A183" s="88">
        <v>42186</v>
      </c>
      <c r="B183" s="83">
        <v>168.63451250882355</v>
      </c>
      <c r="C183" s="83">
        <f t="shared" si="13"/>
        <v>4.2959244160362573</v>
      </c>
      <c r="D183" s="83">
        <v>164.38848542731799</v>
      </c>
      <c r="E183" s="83">
        <f t="shared" si="19"/>
        <v>4.0765715479822831</v>
      </c>
      <c r="G183" s="103" t="s">
        <v>21</v>
      </c>
    </row>
    <row r="184" spans="1:7" x14ac:dyDescent="0.25">
      <c r="A184" s="88">
        <v>42218</v>
      </c>
      <c r="B184" s="83">
        <v>159.39333371460577</v>
      </c>
      <c r="C184" s="83">
        <f t="shared" si="13"/>
        <v>3.5890024756754855</v>
      </c>
      <c r="D184" s="83">
        <v>164.70216273166801</v>
      </c>
      <c r="E184" s="83">
        <f t="shared" si="19"/>
        <v>4.1187274950367652</v>
      </c>
      <c r="G184" s="103" t="s">
        <v>20</v>
      </c>
    </row>
    <row r="185" spans="1:7" s="13" customFormat="1" x14ac:dyDescent="0.25">
      <c r="A185" s="88">
        <v>42250</v>
      </c>
      <c r="B185" s="83">
        <v>162.92469093647509</v>
      </c>
      <c r="C185" s="83">
        <f t="shared" si="13"/>
        <v>3.9843071845445053</v>
      </c>
      <c r="D185" s="83">
        <v>164.94216094647999</v>
      </c>
      <c r="E185" s="83">
        <f t="shared" si="19"/>
        <v>4.0980479704074924</v>
      </c>
      <c r="F185" s="106"/>
      <c r="G185" s="106" t="s">
        <v>22</v>
      </c>
    </row>
    <row r="186" spans="1:7" s="13" customFormat="1" x14ac:dyDescent="0.25">
      <c r="A186" s="88">
        <v>42278</v>
      </c>
      <c r="B186" s="83">
        <v>167.40418355637382</v>
      </c>
      <c r="C186" s="83">
        <f t="shared" si="13"/>
        <v>4.7365282786268921</v>
      </c>
      <c r="D186" s="83">
        <v>165.111120605482</v>
      </c>
      <c r="E186" s="83">
        <f t="shared" si="19"/>
        <v>3.9289164462040986</v>
      </c>
      <c r="F186" s="106"/>
      <c r="G186" s="106" t="s">
        <v>23</v>
      </c>
    </row>
    <row r="187" spans="1:7" x14ac:dyDescent="0.25">
      <c r="A187" s="88">
        <v>42309</v>
      </c>
      <c r="B187" s="83">
        <v>174.19459118722335</v>
      </c>
      <c r="C187" s="83">
        <f t="shared" si="13"/>
        <v>3.8633691103836583</v>
      </c>
      <c r="D187" s="83">
        <v>165.257683221089</v>
      </c>
      <c r="E187" s="83">
        <f t="shared" si="19"/>
        <v>3.6195331017063097</v>
      </c>
      <c r="G187" s="103" t="s">
        <v>24</v>
      </c>
    </row>
    <row r="188" spans="1:7" x14ac:dyDescent="0.25">
      <c r="A188" s="99">
        <v>42339</v>
      </c>
      <c r="B188" s="96">
        <v>181.79267569307368</v>
      </c>
      <c r="C188" s="96">
        <f t="shared" si="13"/>
        <v>3.5479307002592719</v>
      </c>
      <c r="D188" s="96">
        <v>165.45739114595099</v>
      </c>
      <c r="E188" s="96">
        <f t="shared" si="19"/>
        <v>3.236454325207518</v>
      </c>
      <c r="G188" s="103" t="s">
        <v>25</v>
      </c>
    </row>
    <row r="189" spans="1:7" x14ac:dyDescent="0.25">
      <c r="A189" s="72">
        <v>42370</v>
      </c>
      <c r="B189" s="27">
        <v>166.97584924137635</v>
      </c>
      <c r="C189" s="27">
        <f>B189/B177*100-100</f>
        <v>3.9328338068286541</v>
      </c>
      <c r="D189" s="60">
        <v>165.76735897300699</v>
      </c>
      <c r="E189" s="60">
        <f t="shared" ref="E189:E199" si="20">D189/D177*100-100</f>
        <v>2.8925284140482574</v>
      </c>
      <c r="G189" s="103">
        <v>2016</v>
      </c>
    </row>
    <row r="190" spans="1:7" x14ac:dyDescent="0.25">
      <c r="A190" s="26">
        <v>42401</v>
      </c>
      <c r="B190" s="29">
        <v>154.60294149707573</v>
      </c>
      <c r="C190" s="29">
        <f t="shared" ref="C190:C200" si="21">B190/B178*100-100</f>
        <v>3.2665445953040262</v>
      </c>
      <c r="D190" s="61">
        <v>166.19013611289</v>
      </c>
      <c r="E190" s="61">
        <f t="shared" si="20"/>
        <v>2.6545912943344092</v>
      </c>
      <c r="G190" s="103" t="s">
        <v>18</v>
      </c>
    </row>
    <row r="191" spans="1:7" x14ac:dyDescent="0.25">
      <c r="A191" s="26">
        <v>42430</v>
      </c>
      <c r="B191" s="29">
        <v>162.74050184390134</v>
      </c>
      <c r="C191" s="29">
        <f t="shared" si="21"/>
        <v>1.7401733170635794</v>
      </c>
      <c r="D191" s="61">
        <v>166.71325072643901</v>
      </c>
      <c r="E191" s="61">
        <f t="shared" si="20"/>
        <v>2.550165174488626</v>
      </c>
      <c r="G191" s="103" t="s">
        <v>19</v>
      </c>
    </row>
    <row r="192" spans="1:7" x14ac:dyDescent="0.25">
      <c r="A192" s="26">
        <v>42461</v>
      </c>
      <c r="B192" s="29">
        <v>163.71686012278329</v>
      </c>
      <c r="C192" s="29">
        <f t="shared" si="21"/>
        <v>3.4271492211551902</v>
      </c>
      <c r="D192" s="61">
        <v>167.318576395386</v>
      </c>
      <c r="E192" s="61">
        <f t="shared" si="20"/>
        <v>2.5616943584740852</v>
      </c>
      <c r="G192" s="103" t="s">
        <v>20</v>
      </c>
    </row>
    <row r="193" spans="1:8" x14ac:dyDescent="0.25">
      <c r="A193" s="26">
        <v>42491</v>
      </c>
      <c r="B193" s="29">
        <v>170.74907504530628</v>
      </c>
      <c r="C193" s="29">
        <f t="shared" si="21"/>
        <v>3.9893680910130485</v>
      </c>
      <c r="D193" s="61">
        <v>167.94746344911101</v>
      </c>
      <c r="E193" s="61">
        <f t="shared" si="20"/>
        <v>2.6460119021154469</v>
      </c>
      <c r="G193" s="103" t="s">
        <v>19</v>
      </c>
    </row>
    <row r="194" spans="1:8" x14ac:dyDescent="0.25">
      <c r="A194" s="26">
        <v>42522</v>
      </c>
      <c r="B194" s="29">
        <v>163.05819646191304</v>
      </c>
      <c r="C194" s="29">
        <f t="shared" si="21"/>
        <v>3.2515719865616575</v>
      </c>
      <c r="D194" s="61">
        <v>168.51775691405601</v>
      </c>
      <c r="E194" s="61">
        <f t="shared" si="20"/>
        <v>2.7352017099003092</v>
      </c>
      <c r="G194" s="103" t="s">
        <v>21</v>
      </c>
    </row>
    <row r="195" spans="1:8" x14ac:dyDescent="0.25">
      <c r="A195" s="26">
        <v>42552</v>
      </c>
      <c r="B195" s="29">
        <v>170.77565588743607</v>
      </c>
      <c r="C195" s="29">
        <f t="shared" si="21"/>
        <v>1.2696946471740205</v>
      </c>
      <c r="D195" s="61">
        <v>168.96202653765499</v>
      </c>
      <c r="E195" s="61">
        <f t="shared" si="20"/>
        <v>2.7821541748793237</v>
      </c>
      <c r="G195" s="103" t="s">
        <v>21</v>
      </c>
    </row>
    <row r="196" spans="1:8" x14ac:dyDescent="0.25">
      <c r="A196" s="26">
        <v>42583</v>
      </c>
      <c r="B196" s="29">
        <v>164.66668724739466</v>
      </c>
      <c r="C196" s="29">
        <f t="shared" si="21"/>
        <v>3.3083902631905886</v>
      </c>
      <c r="D196" s="61">
        <v>169.340854034388</v>
      </c>
      <c r="E196" s="61">
        <f t="shared" si="20"/>
        <v>2.8164118951354169</v>
      </c>
      <c r="G196" s="103" t="s">
        <v>20</v>
      </c>
    </row>
    <row r="197" spans="1:8" x14ac:dyDescent="0.25">
      <c r="A197" s="26">
        <v>42614</v>
      </c>
      <c r="B197" s="29">
        <v>168.48370841444549</v>
      </c>
      <c r="C197" s="29">
        <f t="shared" si="21"/>
        <v>3.4120165863244551</v>
      </c>
      <c r="D197" s="61">
        <v>169.73789985845801</v>
      </c>
      <c r="E197" s="61">
        <f t="shared" si="20"/>
        <v>2.9075276354201094</v>
      </c>
      <c r="G197" s="103" t="s">
        <v>22</v>
      </c>
    </row>
    <row r="198" spans="1:8" x14ac:dyDescent="0.25">
      <c r="A198" s="26">
        <v>42644</v>
      </c>
      <c r="B198" s="29">
        <v>170.52450517068601</v>
      </c>
      <c r="C198" s="29">
        <f t="shared" si="21"/>
        <v>1.8639448238528757</v>
      </c>
      <c r="D198" s="61">
        <v>170.21315887503599</v>
      </c>
      <c r="E198" s="61">
        <f t="shared" si="20"/>
        <v>3.0900633772239132</v>
      </c>
      <c r="G198" s="103" t="s">
        <v>23</v>
      </c>
    </row>
    <row r="199" spans="1:8" x14ac:dyDescent="0.25">
      <c r="A199" s="26">
        <v>42675</v>
      </c>
      <c r="B199" s="29">
        <v>179.34088333578944</v>
      </c>
      <c r="C199" s="29">
        <f t="shared" si="21"/>
        <v>2.9543352141369752</v>
      </c>
      <c r="D199" s="61">
        <v>170.75774932663401</v>
      </c>
      <c r="E199" s="61">
        <f t="shared" si="20"/>
        <v>3.3281757303754489</v>
      </c>
      <c r="G199" s="103" t="s">
        <v>24</v>
      </c>
    </row>
    <row r="200" spans="1:8" x14ac:dyDescent="0.25">
      <c r="A200" s="73">
        <v>42705</v>
      </c>
      <c r="B200" s="31">
        <v>190.21972881111617</v>
      </c>
      <c r="C200" s="31">
        <f t="shared" si="21"/>
        <v>4.6355295040984714</v>
      </c>
      <c r="D200" s="62">
        <v>171.304320618736</v>
      </c>
      <c r="E200" s="62">
        <f t="shared" ref="E200:E204" si="22">D200/D188*100-100</f>
        <v>3.5337976939497224</v>
      </c>
      <c r="G200" s="103" t="s">
        <v>25</v>
      </c>
    </row>
    <row r="201" spans="1:8" x14ac:dyDescent="0.25">
      <c r="A201" s="33">
        <v>42736</v>
      </c>
      <c r="B201" s="34">
        <v>171.80358241681046</v>
      </c>
      <c r="C201" s="113">
        <f>B201/B189*100-100</f>
        <v>2.891276311734913</v>
      </c>
      <c r="D201" s="34">
        <v>171.77862133069101</v>
      </c>
      <c r="E201" s="114">
        <f t="shared" si="22"/>
        <v>3.626324503766071</v>
      </c>
      <c r="G201" s="103">
        <v>2017</v>
      </c>
    </row>
    <row r="202" spans="1:8" x14ac:dyDescent="0.25">
      <c r="A202" s="36">
        <v>42767</v>
      </c>
      <c r="B202" s="37">
        <v>159.01252248021359</v>
      </c>
      <c r="C202" s="115">
        <f t="shared" ref="C202:C212" si="23">B202/B190*100-100</f>
        <v>2.8521973388334629</v>
      </c>
      <c r="D202" s="37">
        <v>172.134526378511</v>
      </c>
      <c r="E202" s="116">
        <f t="shared" si="22"/>
        <v>3.5768610608652978</v>
      </c>
      <c r="G202" s="103" t="s">
        <v>18</v>
      </c>
    </row>
    <row r="203" spans="1:8" x14ac:dyDescent="0.25">
      <c r="A203" s="36">
        <v>42795</v>
      </c>
      <c r="B203" s="37">
        <v>169.06410426047012</v>
      </c>
      <c r="C203" s="115">
        <f t="shared" si="23"/>
        <v>3.8856967656608816</v>
      </c>
      <c r="D203" s="37">
        <v>172.360979983238</v>
      </c>
      <c r="E203" s="116">
        <f t="shared" si="22"/>
        <v>3.3876906797686956</v>
      </c>
      <c r="G203" s="103" t="s">
        <v>19</v>
      </c>
    </row>
    <row r="204" spans="1:8" x14ac:dyDescent="0.25">
      <c r="A204" s="36">
        <v>42826</v>
      </c>
      <c r="B204" s="37">
        <v>166.56306935091717</v>
      </c>
      <c r="C204" s="115">
        <f t="shared" si="23"/>
        <v>1.7384948782912772</v>
      </c>
      <c r="D204" s="37">
        <v>172.48749358815999</v>
      </c>
      <c r="E204" s="116">
        <f t="shared" si="22"/>
        <v>3.0892667772641573</v>
      </c>
      <c r="G204" s="103" t="s">
        <v>20</v>
      </c>
    </row>
    <row r="205" spans="1:8" x14ac:dyDescent="0.25">
      <c r="A205" s="36">
        <v>42856</v>
      </c>
      <c r="B205" s="37">
        <v>174.44145202701205</v>
      </c>
      <c r="C205" s="115">
        <f t="shared" si="23"/>
        <v>2.1624579698168418</v>
      </c>
      <c r="D205" s="37">
        <v>172.64573536339</v>
      </c>
      <c r="E205" s="116">
        <f t="shared" ref="E205:E215" si="24">D205/D193*100-100</f>
        <v>2.7974652416840939</v>
      </c>
      <c r="G205" s="103" t="s">
        <v>19</v>
      </c>
      <c r="H205" s="3" t="s">
        <v>19</v>
      </c>
    </row>
    <row r="206" spans="1:8" ht="15" customHeight="1" x14ac:dyDescent="0.25">
      <c r="A206" s="36">
        <v>42887</v>
      </c>
      <c r="B206" s="37">
        <v>167.62231208374709</v>
      </c>
      <c r="C206" s="115">
        <f t="shared" si="23"/>
        <v>2.7990715712963947</v>
      </c>
      <c r="D206" s="37">
        <v>172.88895487110801</v>
      </c>
      <c r="E206" s="116">
        <f t="shared" si="24"/>
        <v>2.5939094117430699</v>
      </c>
      <c r="G206" s="103" t="s">
        <v>21</v>
      </c>
      <c r="H206" s="3" t="s">
        <v>21</v>
      </c>
    </row>
    <row r="207" spans="1:8" x14ac:dyDescent="0.25">
      <c r="A207" s="36">
        <v>42917</v>
      </c>
      <c r="B207" s="37">
        <v>176.75311212242977</v>
      </c>
      <c r="C207" s="115">
        <f t="shared" si="23"/>
        <v>3.500180516907875</v>
      </c>
      <c r="D207" s="37">
        <v>173.234493317448</v>
      </c>
      <c r="E207" s="116">
        <f t="shared" si="24"/>
        <v>2.5286550281999922</v>
      </c>
      <c r="G207" s="103" t="s">
        <v>21</v>
      </c>
      <c r="H207" s="3" t="s">
        <v>21</v>
      </c>
    </row>
    <row r="208" spans="1:8" ht="15" customHeight="1" x14ac:dyDescent="0.25">
      <c r="A208" s="36">
        <v>42948</v>
      </c>
      <c r="B208" s="37">
        <v>168.55032435190952</v>
      </c>
      <c r="C208" s="115">
        <f t="shared" si="23"/>
        <v>2.3584837767945714</v>
      </c>
      <c r="D208" s="37">
        <v>173.65965082347799</v>
      </c>
      <c r="E208" s="116">
        <f t="shared" si="24"/>
        <v>2.5503572742186407</v>
      </c>
      <c r="G208" s="103" t="s">
        <v>20</v>
      </c>
      <c r="H208" s="3" t="s">
        <v>20</v>
      </c>
    </row>
    <row r="209" spans="1:10" x14ac:dyDescent="0.25">
      <c r="A209" s="36">
        <v>42979</v>
      </c>
      <c r="B209" s="37">
        <v>172.37567551916516</v>
      </c>
      <c r="C209" s="115">
        <f t="shared" si="23"/>
        <v>2.3099961066538128</v>
      </c>
      <c r="D209" s="37">
        <v>174.13288548227399</v>
      </c>
      <c r="E209" s="116">
        <f t="shared" si="24"/>
        <v>2.589277720226832</v>
      </c>
      <c r="G209" s="103" t="s">
        <v>22</v>
      </c>
      <c r="H209" s="3" t="s">
        <v>22</v>
      </c>
    </row>
    <row r="210" spans="1:10" ht="15" customHeight="1" x14ac:dyDescent="0.25">
      <c r="A210" s="36">
        <v>43009</v>
      </c>
      <c r="B210" s="37">
        <v>176.85300614583818</v>
      </c>
      <c r="C210" s="115">
        <f t="shared" si="23"/>
        <v>3.7111973841048211</v>
      </c>
      <c r="D210" s="37">
        <v>174.66215726498999</v>
      </c>
      <c r="E210" s="116">
        <f t="shared" si="24"/>
        <v>2.6137805204709679</v>
      </c>
      <c r="G210" s="103" t="s">
        <v>23</v>
      </c>
      <c r="H210" s="3" t="s">
        <v>23</v>
      </c>
    </row>
    <row r="211" spans="1:10" x14ac:dyDescent="0.25">
      <c r="A211" s="36">
        <v>43040</v>
      </c>
      <c r="B211" s="37">
        <v>183.56570169134582</v>
      </c>
      <c r="C211" s="115">
        <f t="shared" si="23"/>
        <v>2.3557474887898451</v>
      </c>
      <c r="D211" s="37">
        <v>175.20656937403001</v>
      </c>
      <c r="E211" s="116">
        <f t="shared" si="24"/>
        <v>2.6053400592005289</v>
      </c>
      <c r="G211" s="103" t="s">
        <v>24</v>
      </c>
      <c r="H211" s="3" t="s">
        <v>24</v>
      </c>
    </row>
    <row r="212" spans="1:10" ht="15" customHeight="1" x14ac:dyDescent="0.25">
      <c r="A212" s="39">
        <v>43070</v>
      </c>
      <c r="B212" s="40">
        <v>195.17017458525604</v>
      </c>
      <c r="C212" s="118">
        <f t="shared" si="23"/>
        <v>2.6024880831659374</v>
      </c>
      <c r="D212" s="40">
        <v>175.75852648910501</v>
      </c>
      <c r="E212" s="119">
        <f t="shared" si="24"/>
        <v>2.600171352526786</v>
      </c>
      <c r="G212" s="103" t="s">
        <v>25</v>
      </c>
      <c r="H212" s="3" t="s">
        <v>25</v>
      </c>
    </row>
    <row r="213" spans="1:10" ht="15" customHeight="1" x14ac:dyDescent="0.25">
      <c r="A213" s="145">
        <v>43101</v>
      </c>
      <c r="B213" s="134">
        <v>173.51026966344901</v>
      </c>
      <c r="C213" s="133">
        <f>B213/B201*100-100</f>
        <v>0.99339444651273823</v>
      </c>
      <c r="D213" s="150">
        <v>176.29299731186001</v>
      </c>
      <c r="E213" s="151">
        <f t="shared" si="24"/>
        <v>2.6280196838222309</v>
      </c>
      <c r="G213" s="103">
        <v>2018</v>
      </c>
      <c r="H213" s="120"/>
      <c r="I213" s="121"/>
      <c r="J213" s="121"/>
    </row>
    <row r="214" spans="1:10" ht="15" customHeight="1" x14ac:dyDescent="0.25">
      <c r="A214" s="146">
        <v>43132</v>
      </c>
      <c r="B214" s="136">
        <v>163.2844755703467</v>
      </c>
      <c r="C214" s="135">
        <f t="shared" ref="C214:C215" si="25">B214/B202*100-100</f>
        <v>2.686551363063046</v>
      </c>
      <c r="D214" s="152">
        <v>176.81562145394199</v>
      </c>
      <c r="E214" s="153">
        <f t="shared" si="24"/>
        <v>2.7194399484607743</v>
      </c>
      <c r="G214" s="103" t="s">
        <v>18</v>
      </c>
      <c r="H214" s="120"/>
      <c r="I214" s="122"/>
      <c r="J214" s="122"/>
    </row>
    <row r="215" spans="1:10" s="79" customFormat="1" ht="15" customHeight="1" x14ac:dyDescent="0.25">
      <c r="A215" s="146">
        <v>43160</v>
      </c>
      <c r="B215" s="136">
        <v>172.07725170646466</v>
      </c>
      <c r="C215" s="135">
        <f t="shared" si="25"/>
        <v>1.7822514478604603</v>
      </c>
      <c r="D215" s="152">
        <v>177.33389131486999</v>
      </c>
      <c r="E215" s="153">
        <f t="shared" si="24"/>
        <v>2.8851723470797168</v>
      </c>
      <c r="F215" s="103"/>
      <c r="G215" s="103" t="s">
        <v>19</v>
      </c>
      <c r="H215" s="120"/>
      <c r="I215" s="122"/>
      <c r="J215" s="122"/>
    </row>
    <row r="216" spans="1:10" s="79" customFormat="1" ht="15" customHeight="1" x14ac:dyDescent="0.25">
      <c r="A216" s="146">
        <v>43191</v>
      </c>
      <c r="B216" s="136">
        <v>172.57219626012613</v>
      </c>
      <c r="C216" s="135">
        <f>IF(B216/B204*100-100=-100,"",B216/B204*100-100)</f>
        <v>3.6077186453311754</v>
      </c>
      <c r="D216" s="152">
        <v>177.854467724866</v>
      </c>
      <c r="E216" s="153">
        <f>IF(D216/D204*100-100=-100,"",D216/D204*100-100)</f>
        <v>3.111514942364721</v>
      </c>
      <c r="F216" s="103"/>
      <c r="G216" s="103" t="s">
        <v>20</v>
      </c>
      <c r="H216" s="120"/>
      <c r="I216" s="122"/>
      <c r="J216" s="122"/>
    </row>
    <row r="217" spans="1:10" ht="15" customHeight="1" x14ac:dyDescent="0.25">
      <c r="A217" s="146">
        <v>43221</v>
      </c>
      <c r="B217" s="136">
        <v>181.09604664105001</v>
      </c>
      <c r="C217" s="135">
        <f t="shared" ref="C217:C236" si="26">IF(B217/B205*100-100=-100,"",B217/B205*100-100)</f>
        <v>3.8148012050527598</v>
      </c>
      <c r="D217" s="152">
        <v>178.38980980328199</v>
      </c>
      <c r="E217" s="153">
        <f t="shared" ref="E217:E236" si="27">IF(D217/D205*100-100=-100,"",D217/D205*100-100)</f>
        <v>3.3270873606009843</v>
      </c>
      <c r="G217" s="103" t="s">
        <v>19</v>
      </c>
      <c r="H217" s="123"/>
      <c r="I217" s="124"/>
      <c r="J217" s="124"/>
    </row>
    <row r="218" spans="1:10" ht="15" customHeight="1" x14ac:dyDescent="0.25">
      <c r="A218" s="146">
        <v>43252</v>
      </c>
      <c r="B218" s="136">
        <v>173.20905532782396</v>
      </c>
      <c r="C218" s="135">
        <f t="shared" si="26"/>
        <v>3.3329353202607308</v>
      </c>
      <c r="D218" s="152">
        <v>178.95717319292601</v>
      </c>
      <c r="E218" s="153">
        <f t="shared" si="27"/>
        <v>3.5098935766845045</v>
      </c>
      <c r="G218" s="103" t="s">
        <v>21</v>
      </c>
      <c r="H218" s="120"/>
      <c r="I218" s="122"/>
      <c r="J218" s="122"/>
    </row>
    <row r="219" spans="1:10" ht="15" customHeight="1" x14ac:dyDescent="0.25">
      <c r="A219" s="146">
        <v>43282</v>
      </c>
      <c r="B219" s="136">
        <v>183.00511673121255</v>
      </c>
      <c r="C219" s="135">
        <f t="shared" si="26"/>
        <v>3.5371397616197271</v>
      </c>
      <c r="D219" s="152">
        <v>179.57058294678299</v>
      </c>
      <c r="E219" s="153">
        <f t="shared" si="27"/>
        <v>3.6575219565102799</v>
      </c>
      <c r="G219" s="103" t="s">
        <v>21</v>
      </c>
      <c r="H219" s="120"/>
      <c r="I219" s="122"/>
      <c r="J219" s="122"/>
    </row>
    <row r="220" spans="1:10" ht="15" customHeight="1" x14ac:dyDescent="0.25">
      <c r="A220" s="147">
        <v>43313</v>
      </c>
      <c r="B220" s="138">
        <v>174.92641762277856</v>
      </c>
      <c r="C220" s="137">
        <f t="shared" si="26"/>
        <v>3.7829018101185312</v>
      </c>
      <c r="D220" s="154">
        <v>180.156791881629</v>
      </c>
      <c r="E220" s="155">
        <f t="shared" si="27"/>
        <v>3.7413072221107058</v>
      </c>
      <c r="G220" s="103" t="s">
        <v>20</v>
      </c>
      <c r="H220" s="120"/>
      <c r="I220" s="122"/>
      <c r="J220" s="122"/>
    </row>
    <row r="221" spans="1:10" ht="15" customHeight="1" x14ac:dyDescent="0.25">
      <c r="A221" s="156">
        <v>43344</v>
      </c>
      <c r="B221" s="157">
        <v>178.60812618776112</v>
      </c>
      <c r="C221" s="158">
        <f t="shared" si="26"/>
        <v>3.6156207364089568</v>
      </c>
      <c r="D221" s="159">
        <v>180.66619973285401</v>
      </c>
      <c r="E221" s="160">
        <f t="shared" si="27"/>
        <v>3.751912932749903</v>
      </c>
      <c r="G221" s="103" t="s">
        <v>22</v>
      </c>
      <c r="H221" s="120"/>
      <c r="I221" s="122"/>
      <c r="J221" s="122"/>
    </row>
    <row r="222" spans="1:10" ht="15" customHeight="1" x14ac:dyDescent="0.25">
      <c r="A222" s="146">
        <v>43374</v>
      </c>
      <c r="B222" s="136">
        <v>183.90445316082048</v>
      </c>
      <c r="C222" s="135">
        <f t="shared" si="26"/>
        <v>3.9871796180651131</v>
      </c>
      <c r="D222" s="152">
        <v>181.05979274495701</v>
      </c>
      <c r="E222" s="153">
        <f t="shared" si="27"/>
        <v>3.6628629693728101</v>
      </c>
      <c r="G222" s="103" t="s">
        <v>23</v>
      </c>
      <c r="H222" s="120"/>
      <c r="I222" s="122"/>
      <c r="J222" s="122"/>
    </row>
    <row r="223" spans="1:10" ht="15" customHeight="1" x14ac:dyDescent="0.25">
      <c r="A223" s="146">
        <v>43405</v>
      </c>
      <c r="B223" s="136">
        <v>190.7723092153274</v>
      </c>
      <c r="C223" s="135">
        <f t="shared" si="26"/>
        <v>3.9259008941109386</v>
      </c>
      <c r="D223" s="152">
        <v>181.363055665101</v>
      </c>
      <c r="E223" s="153">
        <f t="shared" si="27"/>
        <v>3.5138444369218576</v>
      </c>
      <c r="G223" s="103" t="s">
        <v>24</v>
      </c>
      <c r="H223" s="120"/>
      <c r="I223" s="122"/>
      <c r="J223" s="122"/>
    </row>
    <row r="224" spans="1:10" ht="15" customHeight="1" x14ac:dyDescent="0.25">
      <c r="A224" s="147">
        <v>43435</v>
      </c>
      <c r="B224" s="138">
        <v>200.28186370140122</v>
      </c>
      <c r="C224" s="137">
        <f t="shared" si="26"/>
        <v>2.6190933768480278</v>
      </c>
      <c r="D224" s="154">
        <v>181.60401022655</v>
      </c>
      <c r="E224" s="155">
        <f t="shared" si="27"/>
        <v>3.3258606875082819</v>
      </c>
      <c r="G224" s="103" t="s">
        <v>25</v>
      </c>
      <c r="H224" s="120"/>
      <c r="I224" s="125"/>
      <c r="J224" s="125"/>
    </row>
    <row r="225" spans="1:10" ht="15" customHeight="1" x14ac:dyDescent="0.25">
      <c r="A225" s="148">
        <v>43466</v>
      </c>
      <c r="B225" s="139">
        <v>180.71386740499679</v>
      </c>
      <c r="C225" s="140">
        <f t="shared" si="26"/>
        <v>4.1516837911210018</v>
      </c>
      <c r="D225" s="141">
        <v>181.83692398221299</v>
      </c>
      <c r="E225" s="142">
        <f t="shared" si="27"/>
        <v>3.1447231341502828</v>
      </c>
      <c r="G225" s="103">
        <v>2019</v>
      </c>
      <c r="H225" s="127"/>
      <c r="I225" s="126"/>
      <c r="J225" s="128"/>
    </row>
    <row r="226" spans="1:10" ht="15" customHeight="1" x14ac:dyDescent="0.25">
      <c r="A226" s="149">
        <v>43497</v>
      </c>
      <c r="B226" s="139">
        <v>167.84743488075708</v>
      </c>
      <c r="C226" s="143">
        <f t="shared" si="26"/>
        <v>2.7944844691892001</v>
      </c>
      <c r="D226" s="144">
        <v>182.174718468272</v>
      </c>
      <c r="E226" s="142">
        <f t="shared" si="27"/>
        <v>3.030895669886263</v>
      </c>
      <c r="G226" s="103" t="s">
        <v>18</v>
      </c>
      <c r="H226" s="127"/>
      <c r="I226" s="120"/>
      <c r="J226" s="129"/>
    </row>
    <row r="227" spans="1:10" ht="15" customHeight="1" x14ac:dyDescent="0.25">
      <c r="A227" s="149">
        <v>43525</v>
      </c>
      <c r="B227" s="139">
        <v>176.32157291978868</v>
      </c>
      <c r="C227" s="143">
        <f t="shared" si="26"/>
        <v>2.4665208046000799</v>
      </c>
      <c r="D227" s="144">
        <v>182.65381222269201</v>
      </c>
      <c r="E227" s="142">
        <f t="shared" si="27"/>
        <v>2.9999459597805185</v>
      </c>
      <c r="G227" s="103" t="s">
        <v>19</v>
      </c>
      <c r="H227" s="127"/>
      <c r="I227" s="120"/>
      <c r="J227" s="129"/>
    </row>
    <row r="228" spans="1:10" ht="15" customHeight="1" x14ac:dyDescent="0.25">
      <c r="A228" s="149">
        <v>43556</v>
      </c>
      <c r="B228" s="139">
        <v>177.76272434588634</v>
      </c>
      <c r="C228" s="143">
        <f t="shared" si="26"/>
        <v>3.0077429610597619</v>
      </c>
      <c r="D228" s="144">
        <v>183.30410794047401</v>
      </c>
      <c r="E228" s="142">
        <f t="shared" si="27"/>
        <v>3.0641008265468059</v>
      </c>
      <c r="G228" s="103" t="s">
        <v>20</v>
      </c>
      <c r="H228" s="127"/>
      <c r="I228" s="120"/>
      <c r="J228" s="129"/>
    </row>
    <row r="229" spans="1:10" ht="15" customHeight="1" x14ac:dyDescent="0.25">
      <c r="A229" s="149">
        <v>43586</v>
      </c>
      <c r="B229" s="139">
        <v>186.94214815273671</v>
      </c>
      <c r="C229" s="143">
        <f t="shared" si="26"/>
        <v>3.2281773236465057</v>
      </c>
      <c r="D229" s="144">
        <v>184.06662281472899</v>
      </c>
      <c r="E229" s="142">
        <f t="shared" si="27"/>
        <v>3.1822518437051031</v>
      </c>
      <c r="G229" s="103" t="s">
        <v>19</v>
      </c>
      <c r="H229" s="131"/>
      <c r="I229" s="130"/>
      <c r="J229" s="132"/>
    </row>
    <row r="230" spans="1:10" ht="15" customHeight="1" x14ac:dyDescent="0.25">
      <c r="A230" s="88">
        <v>43617</v>
      </c>
      <c r="B230" s="83">
        <v>180.36956817591272</v>
      </c>
      <c r="C230" s="163">
        <f t="shared" si="26"/>
        <v>4.1340291560025122</v>
      </c>
      <c r="D230" s="83">
        <v>184.863588933453</v>
      </c>
      <c r="E230" s="163">
        <f t="shared" si="27"/>
        <v>3.3004632533838389</v>
      </c>
      <c r="G230" s="103" t="s">
        <v>21</v>
      </c>
    </row>
    <row r="231" spans="1:10" ht="15" customHeight="1" x14ac:dyDescent="0.25">
      <c r="A231" s="88">
        <v>43647</v>
      </c>
      <c r="B231" s="83">
        <v>190.0413301858793</v>
      </c>
      <c r="C231" s="166">
        <f t="shared" si="26"/>
        <v>3.8448178828798234</v>
      </c>
      <c r="D231" s="83">
        <v>185.630186343589</v>
      </c>
      <c r="E231" s="166">
        <f t="shared" si="27"/>
        <v>3.3744967006103792</v>
      </c>
      <c r="G231" s="103" t="s">
        <v>21</v>
      </c>
    </row>
    <row r="232" spans="1:10" ht="15" customHeight="1" x14ac:dyDescent="0.25">
      <c r="A232" s="99">
        <v>43679</v>
      </c>
      <c r="B232" s="96">
        <v>181.50304510052777</v>
      </c>
      <c r="C232" s="162">
        <f t="shared" si="26"/>
        <v>3.7596536687394035</v>
      </c>
      <c r="D232" s="96">
        <v>186.31463533889399</v>
      </c>
      <c r="E232" s="162">
        <f t="shared" si="27"/>
        <v>3.4180467985414538</v>
      </c>
      <c r="G232" s="103" t="s">
        <v>20</v>
      </c>
    </row>
    <row r="233" spans="1:10" ht="15" customHeight="1" x14ac:dyDescent="0.25">
      <c r="A233" s="164">
        <v>43711</v>
      </c>
      <c r="B233" s="165">
        <v>186.10958228543856</v>
      </c>
      <c r="C233" s="167">
        <f t="shared" si="26"/>
        <v>4.1999522965666074</v>
      </c>
      <c r="D233" s="165">
        <v>186.90962068838499</v>
      </c>
      <c r="E233" s="167">
        <f t="shared" si="27"/>
        <v>3.4557769880381386</v>
      </c>
      <c r="G233" s="103" t="s">
        <v>22</v>
      </c>
    </row>
    <row r="234" spans="1:10" ht="15" hidden="1" customHeight="1" x14ac:dyDescent="0.25">
      <c r="A234" s="88">
        <v>43739</v>
      </c>
      <c r="B234" s="83"/>
      <c r="C234" s="83" t="str">
        <f t="shared" si="26"/>
        <v/>
      </c>
      <c r="D234" s="83"/>
      <c r="E234" s="83" t="str">
        <f t="shared" si="27"/>
        <v/>
      </c>
      <c r="G234" s="103" t="s">
        <v>23</v>
      </c>
    </row>
    <row r="235" spans="1:10" ht="15" hidden="1" customHeight="1" x14ac:dyDescent="0.25">
      <c r="A235" s="88">
        <v>43770</v>
      </c>
      <c r="B235" s="83"/>
      <c r="C235" s="83" t="str">
        <f t="shared" si="26"/>
        <v/>
      </c>
      <c r="D235" s="83"/>
      <c r="E235" s="83" t="str">
        <f t="shared" si="27"/>
        <v/>
      </c>
      <c r="G235" s="103" t="s">
        <v>24</v>
      </c>
    </row>
    <row r="236" spans="1:10" ht="15" hidden="1" customHeight="1" x14ac:dyDescent="0.25">
      <c r="A236" s="99">
        <v>43800</v>
      </c>
      <c r="B236" s="96"/>
      <c r="C236" s="96" t="str">
        <f t="shared" si="26"/>
        <v/>
      </c>
      <c r="D236" s="96"/>
      <c r="E236" s="96" t="str">
        <f t="shared" si="27"/>
        <v/>
      </c>
      <c r="G236" s="103" t="s">
        <v>25</v>
      </c>
    </row>
    <row r="237" spans="1:10" ht="2.25" customHeight="1" x14ac:dyDescent="0.25">
      <c r="A237" s="108"/>
      <c r="B237" s="109"/>
      <c r="C237" s="110"/>
      <c r="D237" s="109"/>
      <c r="E237" s="110"/>
    </row>
    <row r="238" spans="1:10" x14ac:dyDescent="0.25">
      <c r="A238" s="3" t="s">
        <v>43</v>
      </c>
      <c r="C238" s="8"/>
    </row>
    <row r="241" spans="3:3" x14ac:dyDescent="0.25">
      <c r="C241" s="8"/>
    </row>
    <row r="242" spans="3:3" x14ac:dyDescent="0.25">
      <c r="C242" s="8"/>
    </row>
    <row r="243" spans="3:3" x14ac:dyDescent="0.25">
      <c r="C243" s="8"/>
    </row>
    <row r="244" spans="3:3" x14ac:dyDescent="0.25">
      <c r="C244" s="8"/>
    </row>
    <row r="245" spans="3:3" x14ac:dyDescent="0.25">
      <c r="C245" s="8"/>
    </row>
    <row r="246" spans="3:3" x14ac:dyDescent="0.25">
      <c r="C246" s="8"/>
    </row>
    <row r="247" spans="3:3" x14ac:dyDescent="0.25">
      <c r="C247" s="8"/>
    </row>
    <row r="248" spans="3:3" x14ac:dyDescent="0.25">
      <c r="C248" s="8"/>
    </row>
    <row r="249" spans="3:3" x14ac:dyDescent="0.25">
      <c r="C249" s="8"/>
    </row>
    <row r="250" spans="3:3" x14ac:dyDescent="0.25">
      <c r="C250" s="8"/>
    </row>
    <row r="251" spans="3:3" x14ac:dyDescent="0.25">
      <c r="C251" s="8"/>
    </row>
    <row r="252" spans="3:3" x14ac:dyDescent="0.25">
      <c r="C252" s="8"/>
    </row>
    <row r="253" spans="3:3" x14ac:dyDescent="0.25">
      <c r="C253" s="8"/>
    </row>
    <row r="254" spans="3:3" x14ac:dyDescent="0.25">
      <c r="C254" s="8"/>
    </row>
    <row r="255" spans="3:3" x14ac:dyDescent="0.25">
      <c r="C255" s="8"/>
    </row>
    <row r="256" spans="3:3" x14ac:dyDescent="0.25">
      <c r="C256" s="8"/>
    </row>
    <row r="257" spans="3:3" x14ac:dyDescent="0.25">
      <c r="C257" s="8"/>
    </row>
    <row r="258" spans="3:3" x14ac:dyDescent="0.25">
      <c r="C258" s="8"/>
    </row>
    <row r="259" spans="3:3" x14ac:dyDescent="0.25">
      <c r="C259" s="8"/>
    </row>
    <row r="260" spans="3:3" x14ac:dyDescent="0.25">
      <c r="C260" s="8"/>
    </row>
    <row r="261" spans="3:3" x14ac:dyDescent="0.25">
      <c r="C261" s="8"/>
    </row>
    <row r="262" spans="3:3" x14ac:dyDescent="0.25">
      <c r="C262" s="8"/>
    </row>
    <row r="263" spans="3:3" x14ac:dyDescent="0.25">
      <c r="C263" s="8"/>
    </row>
    <row r="264" spans="3:3" x14ac:dyDescent="0.25">
      <c r="C264" s="8"/>
    </row>
    <row r="265" spans="3:3" x14ac:dyDescent="0.25">
      <c r="C265" s="8"/>
    </row>
    <row r="266" spans="3:3" x14ac:dyDescent="0.25">
      <c r="C266" s="8"/>
    </row>
    <row r="267" spans="3:3" x14ac:dyDescent="0.25">
      <c r="C267" s="8"/>
    </row>
    <row r="268" spans="3:3" x14ac:dyDescent="0.25">
      <c r="C268" s="8"/>
    </row>
    <row r="269" spans="3:3" x14ac:dyDescent="0.25">
      <c r="C269" s="8"/>
    </row>
    <row r="270" spans="3:3" x14ac:dyDescent="0.25">
      <c r="C270" s="8"/>
    </row>
    <row r="271" spans="3:3" x14ac:dyDescent="0.25">
      <c r="C271" s="8"/>
    </row>
    <row r="272" spans="3:3" x14ac:dyDescent="0.25">
      <c r="C272" s="8"/>
    </row>
    <row r="273" spans="3:3" x14ac:dyDescent="0.25">
      <c r="C273" s="8"/>
    </row>
    <row r="274" spans="3:3" x14ac:dyDescent="0.25">
      <c r="C274" s="8"/>
    </row>
    <row r="275" spans="3:3" x14ac:dyDescent="0.25">
      <c r="C275" s="8"/>
    </row>
    <row r="276" spans="3:3" x14ac:dyDescent="0.25">
      <c r="C276" s="8"/>
    </row>
    <row r="277" spans="3:3" x14ac:dyDescent="0.25">
      <c r="C277" s="8"/>
    </row>
    <row r="278" spans="3:3" x14ac:dyDescent="0.25">
      <c r="C278" s="8"/>
    </row>
    <row r="279" spans="3:3" x14ac:dyDescent="0.25">
      <c r="C279" s="8"/>
    </row>
    <row r="280" spans="3:3" x14ac:dyDescent="0.25">
      <c r="C280" s="8"/>
    </row>
    <row r="281" spans="3:3" x14ac:dyDescent="0.25">
      <c r="C281" s="8"/>
    </row>
    <row r="282" spans="3:3" x14ac:dyDescent="0.25">
      <c r="C282" s="8"/>
    </row>
    <row r="283" spans="3:3" x14ac:dyDescent="0.25">
      <c r="C283" s="8"/>
    </row>
    <row r="284" spans="3:3" x14ac:dyDescent="0.25">
      <c r="C284" s="8"/>
    </row>
    <row r="285" spans="3:3" x14ac:dyDescent="0.25">
      <c r="C285" s="8"/>
    </row>
    <row r="286" spans="3:3" x14ac:dyDescent="0.25">
      <c r="C286" s="8"/>
    </row>
    <row r="287" spans="3:3" x14ac:dyDescent="0.25">
      <c r="C287" s="8"/>
    </row>
    <row r="288" spans="3:3" x14ac:dyDescent="0.25">
      <c r="C288" s="8"/>
    </row>
    <row r="289" spans="3:3" x14ac:dyDescent="0.25">
      <c r="C289" s="8"/>
    </row>
    <row r="290" spans="3:3" x14ac:dyDescent="0.25">
      <c r="C290" s="8"/>
    </row>
    <row r="291" spans="3:3" x14ac:dyDescent="0.25">
      <c r="C291" s="8"/>
    </row>
    <row r="292" spans="3:3" x14ac:dyDescent="0.25">
      <c r="C292" s="8"/>
    </row>
    <row r="293" spans="3:3" x14ac:dyDescent="0.25">
      <c r="C293" s="8"/>
    </row>
    <row r="294" spans="3:3" x14ac:dyDescent="0.25">
      <c r="C294" s="8"/>
    </row>
    <row r="295" spans="3:3" x14ac:dyDescent="0.25">
      <c r="C295" s="8"/>
    </row>
    <row r="296" spans="3:3" x14ac:dyDescent="0.25">
      <c r="C296" s="8"/>
    </row>
    <row r="297" spans="3:3" x14ac:dyDescent="0.25">
      <c r="C297" s="8"/>
    </row>
    <row r="298" spans="3:3" x14ac:dyDescent="0.25">
      <c r="C298" s="8"/>
    </row>
    <row r="299" spans="3:3" x14ac:dyDescent="0.25">
      <c r="C299" s="8"/>
    </row>
    <row r="300" spans="3:3" x14ac:dyDescent="0.25">
      <c r="C300" s="8"/>
    </row>
    <row r="301" spans="3:3" x14ac:dyDescent="0.25">
      <c r="C301" s="8"/>
    </row>
    <row r="302" spans="3:3" x14ac:dyDescent="0.25">
      <c r="C302" s="8"/>
    </row>
    <row r="303" spans="3:3" x14ac:dyDescent="0.25">
      <c r="C303" s="8"/>
    </row>
    <row r="304" spans="3:3" x14ac:dyDescent="0.25">
      <c r="C304" s="13"/>
    </row>
  </sheetData>
  <mergeCells count="3">
    <mergeCell ref="A7:A8"/>
    <mergeCell ref="D7:E7"/>
    <mergeCell ref="B7:C7"/>
  </mergeCells>
  <printOptions horizontalCentered="1" verticalCentered="1"/>
  <pageMargins left="0.51181102362204722" right="0.70866141732283472" top="0.55118110236220474" bottom="0.55118110236220474" header="0" footer="0"/>
  <pageSetup scale="2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3" tint="0.59999389629810485"/>
    <pageSetUpPr fitToPage="1"/>
  </sheetPr>
  <dimension ref="A1:R250"/>
  <sheetViews>
    <sheetView showGridLines="0" view="pageBreakPreview" zoomScaleNormal="100" zoomScaleSheetLayoutView="100" workbookViewId="0"/>
  </sheetViews>
  <sheetFormatPr baseColWidth="10" defaultColWidth="0" defaultRowHeight="12.75" customHeight="1" zeroHeight="1" x14ac:dyDescent="0.2"/>
  <cols>
    <col min="1" max="14" width="11.42578125" style="24" customWidth="1"/>
    <col min="15" max="15" width="8.85546875" style="24" hidden="1" customWidth="1"/>
    <col min="16" max="16" width="6" style="24" hidden="1" customWidth="1"/>
    <col min="17" max="17" width="8.85546875" style="24" hidden="1" customWidth="1"/>
    <col min="18" max="18" width="5.7109375" style="24" hidden="1" customWidth="1"/>
    <col min="19" max="16384" width="0" style="24" hidden="1"/>
  </cols>
  <sheetData>
    <row r="1" spans="1:13" x14ac:dyDescent="0.2">
      <c r="A1" s="64" t="s">
        <v>8</v>
      </c>
    </row>
    <row r="2" spans="1:13" x14ac:dyDescent="0.2">
      <c r="A2" s="64" t="s">
        <v>15</v>
      </c>
    </row>
    <row r="3" spans="1:13" x14ac:dyDescent="0.2">
      <c r="A3" s="64" t="s">
        <v>39</v>
      </c>
    </row>
    <row r="4" spans="1:13" x14ac:dyDescent="0.2"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x14ac:dyDescent="0.2">
      <c r="A5" s="64" t="s">
        <v>32</v>
      </c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15" x14ac:dyDescent="0.25">
      <c r="A6" s="25"/>
      <c r="E6" s="43"/>
    </row>
    <row r="7" spans="1:13" ht="15" x14ac:dyDescent="0.25">
      <c r="A7" s="25"/>
    </row>
    <row r="8" spans="1:13" ht="15" x14ac:dyDescent="0.25">
      <c r="A8" s="25"/>
    </row>
    <row r="9" spans="1:13" ht="15" x14ac:dyDescent="0.25">
      <c r="A9" s="25"/>
    </row>
    <row r="10" spans="1:13" ht="15" x14ac:dyDescent="0.25">
      <c r="A10" s="25"/>
    </row>
    <row r="11" spans="1:13" ht="15" x14ac:dyDescent="0.25">
      <c r="A11" s="25"/>
    </row>
    <row r="12" spans="1:13" ht="15" x14ac:dyDescent="0.25">
      <c r="A12" s="25"/>
    </row>
    <row r="13" spans="1:13" ht="15" x14ac:dyDescent="0.25">
      <c r="A13" s="25"/>
    </row>
    <row r="14" spans="1:13" ht="15" x14ac:dyDescent="0.25">
      <c r="A14" s="25"/>
    </row>
    <row r="15" spans="1:13" ht="15" x14ac:dyDescent="0.25">
      <c r="A15" s="25"/>
    </row>
    <row r="16" spans="1:13" ht="15" x14ac:dyDescent="0.25">
      <c r="A16" s="25"/>
    </row>
    <row r="17" spans="1:1" ht="15" x14ac:dyDescent="0.25">
      <c r="A17" s="25"/>
    </row>
    <row r="18" spans="1:1" ht="15" x14ac:dyDescent="0.25">
      <c r="A18" s="25"/>
    </row>
    <row r="19" spans="1:1" ht="15" x14ac:dyDescent="0.25">
      <c r="A19" s="25"/>
    </row>
    <row r="20" spans="1:1" ht="15" x14ac:dyDescent="0.25">
      <c r="A20" s="25"/>
    </row>
    <row r="21" spans="1:1" ht="15" x14ac:dyDescent="0.25">
      <c r="A21" s="25"/>
    </row>
    <row r="22" spans="1:1" ht="15" x14ac:dyDescent="0.25">
      <c r="A22" s="25"/>
    </row>
    <row r="23" spans="1:1" ht="15" x14ac:dyDescent="0.25">
      <c r="A23" s="25"/>
    </row>
    <row r="24" spans="1:1" ht="15" x14ac:dyDescent="0.25">
      <c r="A24" s="25"/>
    </row>
    <row r="25" spans="1:1" ht="15" x14ac:dyDescent="0.25">
      <c r="A25" s="25"/>
    </row>
    <row r="26" spans="1:1" ht="15" x14ac:dyDescent="0.25">
      <c r="A26" s="25"/>
    </row>
    <row r="27" spans="1:1" ht="15" x14ac:dyDescent="0.25">
      <c r="A27" s="25"/>
    </row>
    <row r="28" spans="1:1" ht="15" x14ac:dyDescent="0.25">
      <c r="A28" s="25"/>
    </row>
    <row r="29" spans="1:1" ht="15" x14ac:dyDescent="0.25">
      <c r="A29" s="25"/>
    </row>
    <row r="30" spans="1:1" ht="15" x14ac:dyDescent="0.25">
      <c r="A30" s="25"/>
    </row>
    <row r="31" spans="1:1" ht="15" x14ac:dyDescent="0.25">
      <c r="A31" s="25"/>
    </row>
    <row r="32" spans="1:1" ht="15" x14ac:dyDescent="0.25">
      <c r="A32" s="25"/>
    </row>
    <row r="33" spans="1:1" ht="15" x14ac:dyDescent="0.25">
      <c r="A33" s="25"/>
    </row>
    <row r="34" spans="1:1" ht="15" x14ac:dyDescent="0.25">
      <c r="A34" s="25"/>
    </row>
    <row r="35" spans="1:1" ht="15" x14ac:dyDescent="0.25">
      <c r="A35" s="25"/>
    </row>
    <row r="36" spans="1:1" ht="15" x14ac:dyDescent="0.25">
      <c r="A36" s="25"/>
    </row>
    <row r="37" spans="1:1" ht="15" x14ac:dyDescent="0.25">
      <c r="A37" s="25"/>
    </row>
    <row r="38" spans="1:1" ht="15" x14ac:dyDescent="0.25">
      <c r="A38" s="25"/>
    </row>
    <row r="39" spans="1:1" ht="12.75" customHeight="1" x14ac:dyDescent="0.2"/>
    <row r="40" spans="1:1" ht="12.75" customHeight="1" x14ac:dyDescent="0.2"/>
    <row r="41" spans="1:1" ht="12.75" customHeight="1" x14ac:dyDescent="0.2"/>
    <row r="42" spans="1:1" ht="12.75" customHeight="1" x14ac:dyDescent="0.2"/>
    <row r="43" spans="1:1" ht="12.75" customHeight="1" x14ac:dyDescent="0.2"/>
    <row r="44" spans="1:1" ht="12.75" customHeight="1" x14ac:dyDescent="0.2"/>
    <row r="45" spans="1:1" ht="12.75" customHeight="1" x14ac:dyDescent="0.2"/>
    <row r="46" spans="1:1" ht="12.75" customHeight="1" x14ac:dyDescent="0.2"/>
    <row r="47" spans="1:1" ht="12.75" customHeight="1" x14ac:dyDescent="0.2"/>
    <row r="48" spans="1:1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9.9499999999999993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8.600000000000001" customHeight="1" x14ac:dyDescent="0.2"/>
    <row r="87" ht="18.600000000000001" customHeight="1" x14ac:dyDescent="0.2"/>
    <row r="88" ht="12.75" customHeight="1" x14ac:dyDescent="0.2"/>
    <row r="89" ht="18.600000000000001" hidden="1" customHeight="1" x14ac:dyDescent="0.2"/>
    <row r="90" ht="18.600000000000001" hidden="1" customHeight="1" x14ac:dyDescent="0.2"/>
    <row r="91" ht="18.600000000000001" hidden="1" customHeight="1" x14ac:dyDescent="0.2"/>
    <row r="92" ht="18.600000000000001" hidden="1" customHeight="1" x14ac:dyDescent="0.2"/>
    <row r="93" ht="18.600000000000001" hidden="1" customHeight="1" x14ac:dyDescent="0.2"/>
    <row r="94" ht="18.600000000000001" hidden="1" customHeight="1" x14ac:dyDescent="0.2"/>
    <row r="95" ht="18.600000000000001" hidden="1" customHeight="1" x14ac:dyDescent="0.2"/>
    <row r="96" ht="18.600000000000001" hidden="1" customHeight="1" x14ac:dyDescent="0.2"/>
    <row r="97" ht="18.600000000000001" hidden="1" customHeight="1" x14ac:dyDescent="0.2"/>
    <row r="98" ht="18.600000000000001" hidden="1" customHeight="1" x14ac:dyDescent="0.2"/>
    <row r="99" ht="18.600000000000001" hidden="1" customHeight="1" x14ac:dyDescent="0.2"/>
    <row r="100" ht="18.600000000000001" hidden="1" customHeight="1" x14ac:dyDescent="0.2"/>
    <row r="101" ht="18.600000000000001" hidden="1" customHeight="1" x14ac:dyDescent="0.2"/>
    <row r="102" ht="18.600000000000001" hidden="1" customHeight="1" x14ac:dyDescent="0.2"/>
    <row r="103" ht="18.600000000000001" hidden="1" customHeight="1" x14ac:dyDescent="0.2"/>
    <row r="104" ht="18.600000000000001" hidden="1" customHeight="1" x14ac:dyDescent="0.2"/>
    <row r="105" ht="18.600000000000001" hidden="1" customHeight="1" x14ac:dyDescent="0.2"/>
    <row r="106" ht="18.600000000000001" hidden="1" customHeight="1" x14ac:dyDescent="0.2"/>
    <row r="107" ht="18.600000000000001" hidden="1" customHeight="1" x14ac:dyDescent="0.2"/>
    <row r="108" ht="18.600000000000001" hidden="1" customHeight="1" x14ac:dyDescent="0.2"/>
    <row r="109" ht="18.600000000000001" hidden="1" customHeight="1" x14ac:dyDescent="0.2"/>
    <row r="110" ht="18.600000000000001" hidden="1" customHeight="1" x14ac:dyDescent="0.2"/>
    <row r="111" ht="18.600000000000001" hidden="1" customHeight="1" x14ac:dyDescent="0.2"/>
    <row r="112" ht="18.600000000000001" hidden="1" customHeight="1" x14ac:dyDescent="0.2"/>
    <row r="113" ht="18.600000000000001" hidden="1" customHeight="1" x14ac:dyDescent="0.2"/>
    <row r="114" ht="18.600000000000001" hidden="1" customHeight="1" x14ac:dyDescent="0.2"/>
    <row r="115" ht="18.600000000000001" hidden="1" customHeight="1" x14ac:dyDescent="0.2"/>
    <row r="116" ht="18.600000000000001" hidden="1" customHeight="1" x14ac:dyDescent="0.2"/>
    <row r="117" ht="18.600000000000001" hidden="1" customHeight="1" x14ac:dyDescent="0.2"/>
    <row r="118" ht="18.600000000000001" hidden="1" customHeight="1" x14ac:dyDescent="0.2"/>
    <row r="119" ht="18.600000000000001" hidden="1" customHeight="1" x14ac:dyDescent="0.2"/>
    <row r="120" ht="18.600000000000001" hidden="1" customHeight="1" x14ac:dyDescent="0.2"/>
    <row r="121" ht="18.600000000000001" hidden="1" customHeight="1" x14ac:dyDescent="0.2"/>
    <row r="122" ht="18.600000000000001" hidden="1" customHeight="1" x14ac:dyDescent="0.2"/>
    <row r="123" ht="18.600000000000001" hidden="1" customHeight="1" x14ac:dyDescent="0.2"/>
    <row r="124" ht="18.600000000000001" hidden="1" customHeight="1" x14ac:dyDescent="0.2"/>
    <row r="125" ht="18.600000000000001" hidden="1" customHeight="1" x14ac:dyDescent="0.2"/>
    <row r="126" ht="18.600000000000001" hidden="1" customHeight="1" x14ac:dyDescent="0.2"/>
    <row r="127" ht="18.600000000000001" hidden="1" customHeight="1" x14ac:dyDescent="0.2"/>
    <row r="128" ht="18.600000000000001" hidden="1" customHeight="1" x14ac:dyDescent="0.2"/>
    <row r="129" ht="18.600000000000001" hidden="1" customHeight="1" x14ac:dyDescent="0.2"/>
    <row r="130" ht="18.600000000000001" hidden="1" customHeight="1" x14ac:dyDescent="0.2"/>
    <row r="131" ht="18.600000000000001" hidden="1" customHeight="1" x14ac:dyDescent="0.2"/>
    <row r="132" ht="18.600000000000001" hidden="1" customHeight="1" x14ac:dyDescent="0.2"/>
    <row r="133" ht="18.600000000000001" hidden="1" customHeight="1" x14ac:dyDescent="0.2"/>
    <row r="134" ht="18.600000000000001" hidden="1" customHeight="1" x14ac:dyDescent="0.2"/>
    <row r="135" ht="18.600000000000001" hidden="1" customHeight="1" x14ac:dyDescent="0.2"/>
    <row r="136" ht="18.600000000000001" hidden="1" customHeight="1" x14ac:dyDescent="0.2"/>
    <row r="137" ht="18.600000000000001" hidden="1" customHeight="1" x14ac:dyDescent="0.2"/>
    <row r="138" ht="18.600000000000001" hidden="1" customHeight="1" x14ac:dyDescent="0.2"/>
    <row r="139" ht="18.600000000000001" hidden="1" customHeight="1" x14ac:dyDescent="0.2"/>
    <row r="140" ht="18.600000000000001" hidden="1" customHeight="1" x14ac:dyDescent="0.2"/>
    <row r="141" ht="18.600000000000001" hidden="1" customHeight="1" x14ac:dyDescent="0.2"/>
    <row r="142" ht="18.600000000000001" hidden="1" customHeight="1" x14ac:dyDescent="0.2"/>
    <row r="143" ht="18.600000000000001" hidden="1" customHeight="1" x14ac:dyDescent="0.2"/>
    <row r="144" ht="18.600000000000001" hidden="1" customHeight="1" x14ac:dyDescent="0.2"/>
    <row r="145" ht="18.600000000000001" hidden="1" customHeight="1" x14ac:dyDescent="0.2"/>
    <row r="146" ht="18.600000000000001" hidden="1" customHeight="1" x14ac:dyDescent="0.2"/>
    <row r="147" ht="18.600000000000001" hidden="1" customHeight="1" x14ac:dyDescent="0.2"/>
    <row r="148" ht="18.600000000000001" hidden="1" customHeight="1" x14ac:dyDescent="0.2"/>
    <row r="149" ht="18.600000000000001" hidden="1" customHeight="1" x14ac:dyDescent="0.2"/>
    <row r="150" ht="18.600000000000001" hidden="1" customHeight="1" x14ac:dyDescent="0.2"/>
    <row r="151" ht="18.600000000000001" hidden="1" customHeight="1" x14ac:dyDescent="0.2"/>
    <row r="152" ht="18.600000000000001" hidden="1" customHeight="1" x14ac:dyDescent="0.2"/>
    <row r="153" ht="18.600000000000001" hidden="1" customHeight="1" x14ac:dyDescent="0.2"/>
    <row r="154" ht="18.600000000000001" hidden="1" customHeight="1" x14ac:dyDescent="0.2"/>
    <row r="155" ht="18.600000000000001" hidden="1" customHeight="1" x14ac:dyDescent="0.2"/>
    <row r="156" ht="18.600000000000001" hidden="1" customHeight="1" x14ac:dyDescent="0.2"/>
    <row r="157" ht="18.600000000000001" hidden="1" customHeight="1" x14ac:dyDescent="0.2"/>
    <row r="158" ht="18.600000000000001" hidden="1" customHeight="1" x14ac:dyDescent="0.2"/>
    <row r="159" ht="18.600000000000001" hidden="1" customHeight="1" x14ac:dyDescent="0.2"/>
    <row r="160" ht="18.600000000000001" hidden="1" customHeight="1" x14ac:dyDescent="0.2"/>
    <row r="161" ht="18.600000000000001" hidden="1" customHeight="1" x14ac:dyDescent="0.2"/>
    <row r="162" ht="18.600000000000001" hidden="1" customHeight="1" x14ac:dyDescent="0.2"/>
    <row r="163" ht="18.600000000000001" hidden="1" customHeight="1" x14ac:dyDescent="0.2"/>
    <row r="164" ht="18.600000000000001" hidden="1" customHeight="1" x14ac:dyDescent="0.2"/>
    <row r="165" ht="18.600000000000001" hidden="1" customHeight="1" x14ac:dyDescent="0.2"/>
    <row r="166" ht="18.600000000000001" hidden="1" customHeight="1" x14ac:dyDescent="0.2"/>
    <row r="167" ht="18.600000000000001" hidden="1" customHeight="1" x14ac:dyDescent="0.2"/>
    <row r="168" ht="18.600000000000001" hidden="1" customHeight="1" x14ac:dyDescent="0.2"/>
    <row r="169" ht="18.600000000000001" hidden="1" customHeight="1" x14ac:dyDescent="0.2"/>
    <row r="170" ht="18.600000000000001" hidden="1" customHeight="1" x14ac:dyDescent="0.2"/>
    <row r="171" ht="18.600000000000001" hidden="1" customHeight="1" x14ac:dyDescent="0.2"/>
    <row r="172" ht="18.600000000000001" hidden="1" customHeight="1" x14ac:dyDescent="0.2"/>
    <row r="173" ht="18.600000000000001" hidden="1" customHeight="1" x14ac:dyDescent="0.2"/>
    <row r="174" ht="18.600000000000001" hidden="1" customHeight="1" x14ac:dyDescent="0.2"/>
    <row r="175" ht="18.600000000000001" hidden="1" customHeight="1" x14ac:dyDescent="0.2"/>
    <row r="176" ht="18.600000000000001" hidden="1" customHeight="1" x14ac:dyDescent="0.2"/>
    <row r="177" ht="18.600000000000001" hidden="1" customHeight="1" x14ac:dyDescent="0.2"/>
    <row r="178" ht="18.600000000000001" hidden="1" customHeight="1" x14ac:dyDescent="0.2"/>
    <row r="179" ht="18.600000000000001" hidden="1" customHeight="1" x14ac:dyDescent="0.2"/>
    <row r="180" ht="18.600000000000001" hidden="1" customHeight="1" x14ac:dyDescent="0.2"/>
    <row r="181" ht="18.600000000000001" hidden="1" customHeight="1" x14ac:dyDescent="0.2"/>
    <row r="182" ht="18.600000000000001" hidden="1" customHeight="1" x14ac:dyDescent="0.2"/>
    <row r="183" ht="18.600000000000001" hidden="1" customHeight="1" x14ac:dyDescent="0.2"/>
    <row r="184" ht="18.600000000000001" hidden="1" customHeight="1" x14ac:dyDescent="0.2"/>
    <row r="185" ht="18.600000000000001" hidden="1" customHeight="1" x14ac:dyDescent="0.2"/>
    <row r="186" ht="18.600000000000001" hidden="1" customHeight="1" x14ac:dyDescent="0.2"/>
    <row r="187" ht="18.600000000000001" hidden="1" customHeight="1" x14ac:dyDescent="0.2"/>
    <row r="188" ht="18.600000000000001" hidden="1" customHeight="1" x14ac:dyDescent="0.2"/>
    <row r="189" ht="18.600000000000001" hidden="1" customHeight="1" x14ac:dyDescent="0.2"/>
    <row r="190" ht="18.600000000000001" hidden="1" customHeight="1" x14ac:dyDescent="0.2"/>
    <row r="191" ht="18.600000000000001" hidden="1" customHeight="1" x14ac:dyDescent="0.2"/>
    <row r="192" ht="18.600000000000001" hidden="1" customHeight="1" x14ac:dyDescent="0.2"/>
    <row r="193" ht="18.600000000000001" hidden="1" customHeight="1" x14ac:dyDescent="0.2"/>
    <row r="194" ht="18.600000000000001" hidden="1" customHeight="1" x14ac:dyDescent="0.2"/>
    <row r="195" ht="18.600000000000001" hidden="1" customHeight="1" x14ac:dyDescent="0.2"/>
    <row r="196" ht="18.600000000000001" hidden="1" customHeight="1" x14ac:dyDescent="0.2"/>
    <row r="197" ht="18.600000000000001" hidden="1" customHeight="1" x14ac:dyDescent="0.2"/>
    <row r="198" ht="18.600000000000001" hidden="1" customHeight="1" x14ac:dyDescent="0.2"/>
    <row r="199" ht="18.600000000000001" hidden="1" customHeight="1" x14ac:dyDescent="0.2"/>
    <row r="200" ht="18.600000000000001" hidden="1" customHeight="1" x14ac:dyDescent="0.2"/>
    <row r="201" ht="18.600000000000001" hidden="1" customHeight="1" x14ac:dyDescent="0.2"/>
    <row r="202" ht="18.600000000000001" hidden="1" customHeight="1" x14ac:dyDescent="0.2"/>
    <row r="203" ht="18.600000000000001" hidden="1" customHeight="1" x14ac:dyDescent="0.2"/>
    <row r="204" ht="18.600000000000001" hidden="1" customHeight="1" x14ac:dyDescent="0.2"/>
    <row r="205" ht="18.600000000000001" hidden="1" customHeight="1" x14ac:dyDescent="0.2"/>
    <row r="206" ht="18.600000000000001" hidden="1" customHeight="1" x14ac:dyDescent="0.2"/>
    <row r="207" ht="18.600000000000001" hidden="1" customHeight="1" x14ac:dyDescent="0.2"/>
    <row r="208" ht="18.600000000000001" hidden="1" customHeight="1" x14ac:dyDescent="0.2"/>
    <row r="209" ht="18.600000000000001" hidden="1" customHeight="1" x14ac:dyDescent="0.2"/>
    <row r="210" ht="18.600000000000001" hidden="1" customHeight="1" x14ac:dyDescent="0.2"/>
    <row r="211" ht="18.600000000000001" hidden="1" customHeight="1" x14ac:dyDescent="0.2"/>
    <row r="212" ht="18.600000000000001" hidden="1" customHeight="1" x14ac:dyDescent="0.2"/>
    <row r="213" ht="18.600000000000001" hidden="1" customHeight="1" x14ac:dyDescent="0.2"/>
    <row r="214" ht="18.600000000000001" hidden="1" customHeight="1" x14ac:dyDescent="0.2"/>
    <row r="215" ht="18.600000000000001" hidden="1" customHeight="1" x14ac:dyDescent="0.2"/>
    <row r="216" ht="18.600000000000001" hidden="1" customHeight="1" x14ac:dyDescent="0.2"/>
    <row r="217" ht="18.600000000000001" hidden="1" customHeight="1" x14ac:dyDescent="0.2"/>
    <row r="218" ht="18.600000000000001" hidden="1" customHeight="1" x14ac:dyDescent="0.2"/>
    <row r="219" ht="18.600000000000001" hidden="1" customHeight="1" x14ac:dyDescent="0.2"/>
    <row r="220" ht="18.600000000000001" hidden="1" customHeight="1" x14ac:dyDescent="0.2"/>
    <row r="221" ht="18.600000000000001" hidden="1" customHeight="1" x14ac:dyDescent="0.2"/>
    <row r="222" ht="18.600000000000001" hidden="1" customHeight="1" x14ac:dyDescent="0.2"/>
    <row r="223" ht="18.600000000000001" hidden="1" customHeight="1" x14ac:dyDescent="0.2"/>
    <row r="224" ht="18.600000000000001" hidden="1" customHeight="1" x14ac:dyDescent="0.2"/>
    <row r="225" ht="18.600000000000001" hidden="1" customHeight="1" x14ac:dyDescent="0.2"/>
    <row r="226" ht="18.600000000000001" hidden="1" customHeight="1" x14ac:dyDescent="0.2"/>
    <row r="227" ht="18.600000000000001" hidden="1" customHeight="1" x14ac:dyDescent="0.2"/>
    <row r="228" ht="18.600000000000001" hidden="1" customHeight="1" x14ac:dyDescent="0.2"/>
    <row r="229" ht="18.600000000000001" hidden="1" customHeight="1" x14ac:dyDescent="0.2"/>
    <row r="230" ht="18.600000000000001" hidden="1" customHeight="1" x14ac:dyDescent="0.2"/>
    <row r="231" ht="18.600000000000001" hidden="1" customHeight="1" x14ac:dyDescent="0.2"/>
    <row r="232" ht="18.600000000000001" hidden="1" customHeight="1" x14ac:dyDescent="0.2"/>
    <row r="233" ht="18.600000000000001" hidden="1" customHeight="1" x14ac:dyDescent="0.2"/>
    <row r="234" ht="18.600000000000001" hidden="1" customHeight="1" x14ac:dyDescent="0.2"/>
    <row r="235" ht="18.600000000000001" hidden="1" customHeight="1" x14ac:dyDescent="0.2"/>
    <row r="236" ht="18.600000000000001" hidden="1" customHeight="1" x14ac:dyDescent="0.2"/>
    <row r="237" ht="18.600000000000001" hidden="1" customHeight="1" x14ac:dyDescent="0.2"/>
    <row r="238" ht="18.600000000000001" hidden="1" customHeight="1" x14ac:dyDescent="0.2"/>
    <row r="239" ht="18.600000000000001" hidden="1" customHeight="1" x14ac:dyDescent="0.2"/>
    <row r="240" ht="18.600000000000001" hidden="1" customHeight="1" x14ac:dyDescent="0.2"/>
    <row r="241" ht="18.600000000000001" hidden="1" customHeight="1" x14ac:dyDescent="0.2"/>
    <row r="242" ht="18.600000000000001" hidden="1" customHeight="1" x14ac:dyDescent="0.2"/>
    <row r="243" ht="18.600000000000001" hidden="1" customHeight="1" x14ac:dyDescent="0.2"/>
    <row r="244" ht="18.600000000000001" hidden="1" customHeight="1" x14ac:dyDescent="0.2"/>
    <row r="245" ht="18.600000000000001" hidden="1" customHeight="1" x14ac:dyDescent="0.2"/>
    <row r="246" ht="18.600000000000001" hidden="1" customHeight="1" x14ac:dyDescent="0.2"/>
    <row r="247" ht="18.600000000000001" hidden="1" customHeight="1" x14ac:dyDescent="0.2"/>
    <row r="248" ht="18.600000000000001" hidden="1" customHeight="1" x14ac:dyDescent="0.2"/>
    <row r="249" ht="18.600000000000001" hidden="1" customHeight="1" x14ac:dyDescent="0.2"/>
    <row r="250" ht="18.600000000000001" hidden="1" customHeight="1" x14ac:dyDescent="0.2"/>
  </sheetData>
  <printOptions horizontalCentered="1" verticalCentered="1"/>
  <pageMargins left="0.51181102362204722" right="0.31496062992125984" top="0.74803149606299213" bottom="0.74803149606299213" header="0.31496062992125984" footer="0.31496062992125984"/>
  <pageSetup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92D050"/>
    <pageSetUpPr fitToPage="1"/>
  </sheetPr>
  <dimension ref="A1:CX292"/>
  <sheetViews>
    <sheetView showGridLines="0" view="pageBreakPreview" zoomScaleNormal="100" zoomScaleSheetLayoutView="100" workbookViewId="0">
      <pane xSplit="1" ySplit="7" topLeftCell="B221" activePane="bottomRight" state="frozen"/>
      <selection activeCell="A6" sqref="A6"/>
      <selection pane="topRight" activeCell="A6" sqref="A6"/>
      <selection pane="bottomLeft" activeCell="A6" sqref="A6"/>
      <selection pane="bottomRight" activeCell="B229" sqref="B229"/>
    </sheetView>
  </sheetViews>
  <sheetFormatPr baseColWidth="10" defaultColWidth="0" defaultRowHeight="13.5" x14ac:dyDescent="0.25"/>
  <cols>
    <col min="1" max="1" width="5.7109375" style="3" customWidth="1"/>
    <col min="2" max="15" width="10.7109375" style="3" customWidth="1"/>
    <col min="16" max="17" width="5.7109375" style="3" customWidth="1"/>
    <col min="18" max="31" width="10.7109375" style="3" customWidth="1"/>
    <col min="32" max="33" width="5.7109375" style="3" customWidth="1"/>
    <col min="34" max="47" width="10.7109375" style="3" customWidth="1"/>
    <col min="48" max="48" width="5.7109375" style="3" customWidth="1"/>
    <col min="49" max="49" width="6.7109375" style="3" customWidth="1"/>
    <col min="50" max="63" width="10.7109375" style="3" customWidth="1"/>
    <col min="64" max="64" width="5.7109375" style="3" customWidth="1"/>
    <col min="65" max="102" width="0" style="3" hidden="1" customWidth="1"/>
    <col min="103" max="16384" width="11.42578125" style="3" hidden="1"/>
  </cols>
  <sheetData>
    <row r="1" spans="1:79" s="2" customFormat="1" ht="12.75" x14ac:dyDescent="0.2">
      <c r="A1" s="1" t="s">
        <v>8</v>
      </c>
      <c r="Q1" s="1" t="s">
        <v>8</v>
      </c>
      <c r="AG1" s="1" t="s">
        <v>8</v>
      </c>
      <c r="AW1" s="1" t="s">
        <v>8</v>
      </c>
    </row>
    <row r="2" spans="1:79" s="2" customFormat="1" ht="12.75" x14ac:dyDescent="0.2">
      <c r="A2" s="1" t="s">
        <v>15</v>
      </c>
      <c r="Q2" s="1" t="s">
        <v>15</v>
      </c>
      <c r="AG2" s="1" t="s">
        <v>15</v>
      </c>
      <c r="AW2" s="1" t="s">
        <v>15</v>
      </c>
    </row>
    <row r="3" spans="1:79" s="2" customFormat="1" ht="12.75" x14ac:dyDescent="0.2">
      <c r="A3" s="1" t="s">
        <v>38</v>
      </c>
      <c r="Q3" s="1" t="s">
        <v>26</v>
      </c>
      <c r="AG3" s="1" t="s">
        <v>26</v>
      </c>
      <c r="AW3" s="1" t="s">
        <v>26</v>
      </c>
    </row>
    <row r="4" spans="1:79" s="2" customFormat="1" ht="12.75" x14ac:dyDescent="0.2"/>
    <row r="5" spans="1:79" s="1" customFormat="1" ht="12.75" x14ac:dyDescent="0.2">
      <c r="A5" s="1" t="s">
        <v>16</v>
      </c>
      <c r="Q5" s="1" t="s">
        <v>17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G5" s="1" t="s">
        <v>45</v>
      </c>
      <c r="AW5" s="1" t="s">
        <v>46</v>
      </c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7" spans="1:79" s="4" customFormat="1" ht="67.5" x14ac:dyDescent="0.2">
      <c r="A7" s="23" t="s">
        <v>10</v>
      </c>
      <c r="B7" s="23" t="s">
        <v>0</v>
      </c>
      <c r="C7" s="23" t="s">
        <v>1</v>
      </c>
      <c r="D7" s="23" t="s">
        <v>2</v>
      </c>
      <c r="E7" s="23" t="s">
        <v>3</v>
      </c>
      <c r="F7" s="23" t="s">
        <v>4</v>
      </c>
      <c r="G7" s="23" t="s">
        <v>5</v>
      </c>
      <c r="H7" s="23" t="s">
        <v>6</v>
      </c>
      <c r="I7" s="23" t="s">
        <v>7</v>
      </c>
      <c r="J7" s="23" t="s">
        <v>12</v>
      </c>
      <c r="K7" s="23" t="s">
        <v>13</v>
      </c>
      <c r="L7" s="23" t="s">
        <v>14</v>
      </c>
      <c r="M7" s="23" t="s">
        <v>11</v>
      </c>
      <c r="N7" s="23" t="s">
        <v>9</v>
      </c>
      <c r="O7" s="23" t="s">
        <v>41</v>
      </c>
      <c r="P7" s="12"/>
      <c r="Q7" s="23" t="s">
        <v>10</v>
      </c>
      <c r="R7" s="23" t="s">
        <v>0</v>
      </c>
      <c r="S7" s="23" t="s">
        <v>1</v>
      </c>
      <c r="T7" s="23" t="s">
        <v>2</v>
      </c>
      <c r="U7" s="23" t="s">
        <v>3</v>
      </c>
      <c r="V7" s="23" t="s">
        <v>4</v>
      </c>
      <c r="W7" s="23" t="s">
        <v>5</v>
      </c>
      <c r="X7" s="23" t="s">
        <v>6</v>
      </c>
      <c r="Y7" s="23" t="s">
        <v>7</v>
      </c>
      <c r="Z7" s="23" t="s">
        <v>12</v>
      </c>
      <c r="AA7" s="23" t="s">
        <v>13</v>
      </c>
      <c r="AB7" s="23" t="s">
        <v>14</v>
      </c>
      <c r="AC7" s="23" t="s">
        <v>11</v>
      </c>
      <c r="AD7" s="23" t="s">
        <v>9</v>
      </c>
      <c r="AE7" s="23" t="s">
        <v>41</v>
      </c>
      <c r="AG7" s="63" t="s">
        <v>10</v>
      </c>
      <c r="AH7" s="63" t="s">
        <v>0</v>
      </c>
      <c r="AI7" s="63" t="s">
        <v>1</v>
      </c>
      <c r="AJ7" s="63" t="s">
        <v>2</v>
      </c>
      <c r="AK7" s="63" t="s">
        <v>3</v>
      </c>
      <c r="AL7" s="63" t="s">
        <v>4</v>
      </c>
      <c r="AM7" s="63" t="s">
        <v>5</v>
      </c>
      <c r="AN7" s="63" t="s">
        <v>6</v>
      </c>
      <c r="AO7" s="63" t="s">
        <v>7</v>
      </c>
      <c r="AP7" s="63" t="s">
        <v>12</v>
      </c>
      <c r="AQ7" s="63" t="s">
        <v>13</v>
      </c>
      <c r="AR7" s="63" t="s">
        <v>14</v>
      </c>
      <c r="AS7" s="63" t="s">
        <v>11</v>
      </c>
      <c r="AT7" s="63" t="s">
        <v>9</v>
      </c>
      <c r="AU7" s="63" t="s">
        <v>41</v>
      </c>
      <c r="AW7" s="63" t="s">
        <v>10</v>
      </c>
      <c r="AX7" s="63" t="s">
        <v>0</v>
      </c>
      <c r="AY7" s="63" t="s">
        <v>1</v>
      </c>
      <c r="AZ7" s="63" t="s">
        <v>2</v>
      </c>
      <c r="BA7" s="63" t="s">
        <v>3</v>
      </c>
      <c r="BB7" s="63" t="s">
        <v>4</v>
      </c>
      <c r="BC7" s="63" t="s">
        <v>5</v>
      </c>
      <c r="BD7" s="63" t="s">
        <v>6</v>
      </c>
      <c r="BE7" s="63" t="s">
        <v>7</v>
      </c>
      <c r="BF7" s="63" t="s">
        <v>12</v>
      </c>
      <c r="BG7" s="63" t="s">
        <v>13</v>
      </c>
      <c r="BH7" s="63" t="s">
        <v>14</v>
      </c>
      <c r="BI7" s="63" t="s">
        <v>11</v>
      </c>
      <c r="BJ7" s="63" t="s">
        <v>9</v>
      </c>
      <c r="BK7" s="63" t="s">
        <v>41</v>
      </c>
    </row>
    <row r="8" spans="1:79" ht="13.5" customHeight="1" x14ac:dyDescent="0.25">
      <c r="A8" s="14">
        <v>36892</v>
      </c>
      <c r="B8" s="17">
        <v>93.572293151623811</v>
      </c>
      <c r="C8" s="17">
        <v>83.849193411405992</v>
      </c>
      <c r="D8" s="17">
        <v>105.29743680292351</v>
      </c>
      <c r="E8" s="17">
        <v>97.340760474943551</v>
      </c>
      <c r="F8" s="17">
        <v>86.052215085643098</v>
      </c>
      <c r="G8" s="17">
        <v>94.255158186892501</v>
      </c>
      <c r="H8" s="17">
        <v>97.253160935033335</v>
      </c>
      <c r="I8" s="20">
        <v>110.93327972151945</v>
      </c>
      <c r="J8" s="17">
        <v>98.662026414053273</v>
      </c>
      <c r="K8" s="17">
        <v>94.269068405311529</v>
      </c>
      <c r="L8" s="17">
        <v>102.8047721134464</v>
      </c>
      <c r="M8" s="17">
        <v>100.4038001348333</v>
      </c>
      <c r="N8" s="17">
        <v>104.53703008064441</v>
      </c>
      <c r="O8" s="17">
        <v>98.353593441510341</v>
      </c>
      <c r="P8" s="8"/>
      <c r="Q8" s="7">
        <v>36892</v>
      </c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G8" s="33">
        <v>36892</v>
      </c>
      <c r="AH8" s="34">
        <v>99.885985506254698</v>
      </c>
      <c r="AI8" s="34">
        <v>89.160412168376396</v>
      </c>
      <c r="AJ8" s="34">
        <v>101.595591538401</v>
      </c>
      <c r="AK8" s="34">
        <v>99.551157034293993</v>
      </c>
      <c r="AL8" s="34">
        <v>98.422576566402498</v>
      </c>
      <c r="AM8" s="34">
        <v>99.677241708377807</v>
      </c>
      <c r="AN8" s="34">
        <v>97.9505763997782</v>
      </c>
      <c r="AO8" s="35">
        <v>99.367850525517298</v>
      </c>
      <c r="AP8" s="34">
        <v>98.562176408706705</v>
      </c>
      <c r="AQ8" s="34">
        <v>99.853513137992806</v>
      </c>
      <c r="AR8" s="34">
        <v>96.911947789863504</v>
      </c>
      <c r="AS8" s="34">
        <v>94.334888531994395</v>
      </c>
      <c r="AT8" s="34">
        <v>100.953071477639</v>
      </c>
      <c r="AU8" s="34">
        <v>99.500326126825996</v>
      </c>
      <c r="AW8" s="33">
        <v>36892</v>
      </c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N8" s="3">
        <v>99.970970246095106</v>
      </c>
      <c r="BO8" s="3">
        <v>88.976771412063698</v>
      </c>
      <c r="BP8" s="3">
        <v>101.55749582195099</v>
      </c>
      <c r="BQ8" s="3">
        <v>99.647796711528997</v>
      </c>
      <c r="BR8" s="3">
        <v>95.385576189396701</v>
      </c>
      <c r="BS8" s="3">
        <v>99.708220052915294</v>
      </c>
      <c r="BT8" s="3">
        <v>97.983072146279198</v>
      </c>
      <c r="BU8" s="3">
        <v>99.483638538411896</v>
      </c>
      <c r="BV8" s="3">
        <v>98.563012916110594</v>
      </c>
      <c r="BW8" s="3">
        <v>100.296260906653</v>
      </c>
      <c r="BX8" s="3">
        <v>96.923259144388098</v>
      </c>
      <c r="BY8" s="3">
        <v>94.203568733809405</v>
      </c>
      <c r="BZ8" s="3">
        <v>100.809211634069</v>
      </c>
      <c r="CA8" s="3">
        <v>99.483905023736199</v>
      </c>
    </row>
    <row r="9" spans="1:79" ht="13.5" customHeight="1" x14ac:dyDescent="0.25">
      <c r="A9" s="15">
        <v>36923</v>
      </c>
      <c r="B9" s="18">
        <v>81.33538656899843</v>
      </c>
      <c r="C9" s="18">
        <v>72.514590396696306</v>
      </c>
      <c r="D9" s="18">
        <v>104.55613509614557</v>
      </c>
      <c r="E9" s="18">
        <v>96.646779167446766</v>
      </c>
      <c r="F9" s="18">
        <v>86.859481806413157</v>
      </c>
      <c r="G9" s="18">
        <v>86.497062296059326</v>
      </c>
      <c r="H9" s="18">
        <v>96.554632428045153</v>
      </c>
      <c r="I9" s="21">
        <v>99.417374647586286</v>
      </c>
      <c r="J9" s="18">
        <v>98.76623862511093</v>
      </c>
      <c r="K9" s="18">
        <v>96.359384818288433</v>
      </c>
      <c r="L9" s="18">
        <v>83.40340978388538</v>
      </c>
      <c r="M9" s="18">
        <v>93.124741471194682</v>
      </c>
      <c r="N9" s="18">
        <v>97.529830409167445</v>
      </c>
      <c r="O9" s="18">
        <v>93.571460556168489</v>
      </c>
      <c r="P9" s="8"/>
      <c r="Q9" s="7">
        <v>36923</v>
      </c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G9" s="36">
        <v>36923</v>
      </c>
      <c r="AH9" s="37">
        <v>100.269382863207</v>
      </c>
      <c r="AI9" s="37">
        <v>91.162308111570596</v>
      </c>
      <c r="AJ9" s="37">
        <v>101.22228045465999</v>
      </c>
      <c r="AK9" s="37">
        <v>99.628542670631006</v>
      </c>
      <c r="AL9" s="37">
        <v>98.557423001499103</v>
      </c>
      <c r="AM9" s="37">
        <v>99.901882055495605</v>
      </c>
      <c r="AN9" s="37">
        <v>97.899582529111996</v>
      </c>
      <c r="AO9" s="38">
        <v>98.445987450725696</v>
      </c>
      <c r="AP9" s="37">
        <v>98.790025918574898</v>
      </c>
      <c r="AQ9" s="37">
        <v>99.794341440721794</v>
      </c>
      <c r="AR9" s="37">
        <v>98.043072218174302</v>
      </c>
      <c r="AS9" s="37">
        <v>95.872843504493204</v>
      </c>
      <c r="AT9" s="37">
        <v>100.46001236423901</v>
      </c>
      <c r="AU9" s="37">
        <v>99.537272637733494</v>
      </c>
      <c r="AW9" s="36">
        <v>36923</v>
      </c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N9" s="3">
        <v>100.35464483163599</v>
      </c>
      <c r="BO9" s="3">
        <v>91.034407136331396</v>
      </c>
      <c r="BP9" s="3">
        <v>101.17887671494699</v>
      </c>
      <c r="BQ9" s="3">
        <v>99.706681405744206</v>
      </c>
      <c r="BR9" s="3">
        <v>96.656977464469406</v>
      </c>
      <c r="BS9" s="3">
        <v>99.911121011282503</v>
      </c>
      <c r="BT9" s="3">
        <v>97.911444578288595</v>
      </c>
      <c r="BU9" s="3">
        <v>98.447240271643196</v>
      </c>
      <c r="BV9" s="3">
        <v>98.789659388895004</v>
      </c>
      <c r="BW9" s="3">
        <v>100.16453380491301</v>
      </c>
      <c r="BX9" s="3">
        <v>98.053383976069199</v>
      </c>
      <c r="BY9" s="3">
        <v>95.728782012262499</v>
      </c>
      <c r="BZ9" s="3">
        <v>100.321839260584</v>
      </c>
      <c r="CA9" s="3">
        <v>99.524147128137301</v>
      </c>
    </row>
    <row r="10" spans="1:79" ht="13.5" customHeight="1" x14ac:dyDescent="0.25">
      <c r="A10" s="15">
        <v>36951</v>
      </c>
      <c r="B10" s="18">
        <v>88.182030726574339</v>
      </c>
      <c r="C10" s="18">
        <v>105.31445573329114</v>
      </c>
      <c r="D10" s="18">
        <v>109.4917263106272</v>
      </c>
      <c r="E10" s="18">
        <v>105.74381699865714</v>
      </c>
      <c r="F10" s="18">
        <v>89.519066988974842</v>
      </c>
      <c r="G10" s="18">
        <v>96.029504767395238</v>
      </c>
      <c r="H10" s="18">
        <v>102.31355051405855</v>
      </c>
      <c r="I10" s="21">
        <v>100.88959667648243</v>
      </c>
      <c r="J10" s="18">
        <v>98.977798321878353</v>
      </c>
      <c r="K10" s="18">
        <v>106.62180442042424</v>
      </c>
      <c r="L10" s="18">
        <v>88.907354886118242</v>
      </c>
      <c r="M10" s="18">
        <v>96.100424509662403</v>
      </c>
      <c r="N10" s="18">
        <v>89.994870439393509</v>
      </c>
      <c r="O10" s="18">
        <v>99.007265149274502</v>
      </c>
      <c r="P10" s="8"/>
      <c r="Q10" s="7">
        <v>36951</v>
      </c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G10" s="36">
        <v>36951</v>
      </c>
      <c r="AH10" s="37">
        <v>100.713311202691</v>
      </c>
      <c r="AI10" s="37">
        <v>93.064305763933703</v>
      </c>
      <c r="AJ10" s="37">
        <v>100.785683123835</v>
      </c>
      <c r="AK10" s="37">
        <v>99.818880608548298</v>
      </c>
      <c r="AL10" s="37">
        <v>98.580408354250693</v>
      </c>
      <c r="AM10" s="37">
        <v>100.094660060606</v>
      </c>
      <c r="AN10" s="37">
        <v>97.950990344737306</v>
      </c>
      <c r="AO10" s="38">
        <v>97.415466318628305</v>
      </c>
      <c r="AP10" s="37">
        <v>99.039228622369606</v>
      </c>
      <c r="AQ10" s="37">
        <v>99.822229770523805</v>
      </c>
      <c r="AR10" s="37">
        <v>99.028644717695599</v>
      </c>
      <c r="AS10" s="37">
        <v>97.522717934248902</v>
      </c>
      <c r="AT10" s="37">
        <v>99.974134782069797</v>
      </c>
      <c r="AU10" s="37">
        <v>99.540949380621697</v>
      </c>
      <c r="AW10" s="36">
        <v>36951</v>
      </c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N10" s="3">
        <v>100.808474210824</v>
      </c>
      <c r="BO10" s="3">
        <v>92.989288568879601</v>
      </c>
      <c r="BP10" s="3">
        <v>100.734138982625</v>
      </c>
      <c r="BQ10" s="3">
        <v>99.878742310086295</v>
      </c>
      <c r="BR10" s="3">
        <v>97.730292156374105</v>
      </c>
      <c r="BS10" s="3">
        <v>100.079676359629</v>
      </c>
      <c r="BT10" s="3">
        <v>97.9376219357232</v>
      </c>
      <c r="BU10" s="3">
        <v>97.336345902970393</v>
      </c>
      <c r="BV10" s="3">
        <v>99.038081804663904</v>
      </c>
      <c r="BW10" s="3">
        <v>100.096678186804</v>
      </c>
      <c r="BX10" s="3">
        <v>99.034596125976705</v>
      </c>
      <c r="BY10" s="3">
        <v>97.378067168698607</v>
      </c>
      <c r="BZ10" s="3">
        <v>99.848490324580794</v>
      </c>
      <c r="CA10" s="3">
        <v>99.530561653153399</v>
      </c>
    </row>
    <row r="11" spans="1:79" ht="13.5" customHeight="1" x14ac:dyDescent="0.25">
      <c r="A11" s="15">
        <v>36982</v>
      </c>
      <c r="B11" s="18">
        <v>85.751816818804443</v>
      </c>
      <c r="C11" s="18">
        <v>96.067019532062105</v>
      </c>
      <c r="D11" s="18">
        <v>92.7705349679009</v>
      </c>
      <c r="E11" s="18">
        <v>95.406616576588505</v>
      </c>
      <c r="F11" s="18">
        <v>92.851528473973161</v>
      </c>
      <c r="G11" s="18">
        <v>95.339277979724045</v>
      </c>
      <c r="H11" s="18">
        <v>102.05025846142861</v>
      </c>
      <c r="I11" s="21">
        <v>93.943064424078642</v>
      </c>
      <c r="J11" s="18">
        <v>99.296667951653077</v>
      </c>
      <c r="K11" s="18">
        <v>105.09878956842429</v>
      </c>
      <c r="L11" s="18">
        <v>96.046357102716769</v>
      </c>
      <c r="M11" s="18">
        <v>97.494045705892475</v>
      </c>
      <c r="N11" s="18">
        <v>109.58102089143185</v>
      </c>
      <c r="O11" s="18">
        <v>96.695309830933624</v>
      </c>
      <c r="P11" s="8"/>
      <c r="Q11" s="7">
        <v>36982</v>
      </c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G11" s="36">
        <v>36982</v>
      </c>
      <c r="AH11" s="37">
        <v>101.082187236255</v>
      </c>
      <c r="AI11" s="37">
        <v>94.833321547826102</v>
      </c>
      <c r="AJ11" s="37">
        <v>100.30597520624301</v>
      </c>
      <c r="AK11" s="37">
        <v>100.015344048442</v>
      </c>
      <c r="AL11" s="37">
        <v>98.441906530630106</v>
      </c>
      <c r="AM11" s="37">
        <v>100.182376051292</v>
      </c>
      <c r="AN11" s="37">
        <v>98.116023233128402</v>
      </c>
      <c r="AO11" s="38">
        <v>96.938479295771998</v>
      </c>
      <c r="AP11" s="37">
        <v>99.303876054190894</v>
      </c>
      <c r="AQ11" s="37">
        <v>99.896442181560303</v>
      </c>
      <c r="AR11" s="37">
        <v>99.765662777753803</v>
      </c>
      <c r="AS11" s="37">
        <v>99.401989414709007</v>
      </c>
      <c r="AT11" s="37">
        <v>99.606315051930594</v>
      </c>
      <c r="AU11" s="37">
        <v>99.489524582006098</v>
      </c>
      <c r="AW11" s="36">
        <v>36982</v>
      </c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N11" s="3">
        <v>101.183847514981</v>
      </c>
      <c r="BO11" s="3">
        <v>94.8099807055805</v>
      </c>
      <c r="BP11" s="3">
        <v>100.25366623827</v>
      </c>
      <c r="BQ11" s="3">
        <v>100.05872053508</v>
      </c>
      <c r="BR11" s="3">
        <v>98.467043844627796</v>
      </c>
      <c r="BS11" s="3">
        <v>100.143897589917</v>
      </c>
      <c r="BT11" s="3">
        <v>98.082263492739003</v>
      </c>
      <c r="BU11" s="3">
        <v>96.823694343576406</v>
      </c>
      <c r="BV11" s="3">
        <v>99.302456139949399</v>
      </c>
      <c r="BW11" s="3">
        <v>100.058409679576</v>
      </c>
      <c r="BX11" s="3">
        <v>99.766039021226007</v>
      </c>
      <c r="BY11" s="3">
        <v>99.268506720176603</v>
      </c>
      <c r="BZ11" s="3">
        <v>99.503045784160093</v>
      </c>
      <c r="CA11" s="3">
        <v>99.4809946393666</v>
      </c>
    </row>
    <row r="12" spans="1:79" ht="13.5" customHeight="1" x14ac:dyDescent="0.25">
      <c r="A12" s="15">
        <v>37012</v>
      </c>
      <c r="B12" s="18">
        <v>103.57850714085268</v>
      </c>
      <c r="C12" s="18">
        <v>96.092494956906577</v>
      </c>
      <c r="D12" s="18">
        <v>95.283206266565045</v>
      </c>
      <c r="E12" s="18">
        <v>102.82354967384155</v>
      </c>
      <c r="F12" s="18">
        <v>94.379723334170123</v>
      </c>
      <c r="G12" s="18">
        <v>98.012424817467149</v>
      </c>
      <c r="H12" s="18">
        <v>100.20354437625984</v>
      </c>
      <c r="I12" s="21">
        <v>92.663547721428642</v>
      </c>
      <c r="J12" s="18">
        <v>99.59811245276552</v>
      </c>
      <c r="K12" s="18">
        <v>104.68431414933707</v>
      </c>
      <c r="L12" s="18">
        <v>94.695406681884691</v>
      </c>
      <c r="M12" s="18">
        <v>97.66595740133225</v>
      </c>
      <c r="N12" s="18">
        <v>97.845121718535339</v>
      </c>
      <c r="O12" s="18">
        <v>99.112200983976038</v>
      </c>
      <c r="P12" s="8"/>
      <c r="Q12" s="7">
        <v>37012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G12" s="36">
        <v>37012</v>
      </c>
      <c r="AH12" s="37">
        <v>101.26139642934299</v>
      </c>
      <c r="AI12" s="37">
        <v>96.224422075873306</v>
      </c>
      <c r="AJ12" s="37">
        <v>99.821627263477197</v>
      </c>
      <c r="AK12" s="37">
        <v>100.271377831956</v>
      </c>
      <c r="AL12" s="37">
        <v>98.2392494980447</v>
      </c>
      <c r="AM12" s="37">
        <v>100.150343812961</v>
      </c>
      <c r="AN12" s="37">
        <v>98.439677395932904</v>
      </c>
      <c r="AO12" s="38">
        <v>97.242373833296995</v>
      </c>
      <c r="AP12" s="37">
        <v>99.583995285014296</v>
      </c>
      <c r="AQ12" s="37">
        <v>100.021952692032</v>
      </c>
      <c r="AR12" s="37">
        <v>99.965406185858001</v>
      </c>
      <c r="AS12" s="37">
        <v>101.329608572146</v>
      </c>
      <c r="AT12" s="37">
        <v>99.580988976103697</v>
      </c>
      <c r="AU12" s="37">
        <v>99.375382222458697</v>
      </c>
      <c r="AW12" s="36">
        <v>37012</v>
      </c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N12" s="3">
        <v>101.367827015445</v>
      </c>
      <c r="BO12" s="3">
        <v>96.242638326263005</v>
      </c>
      <c r="BP12" s="3">
        <v>99.783970833995298</v>
      </c>
      <c r="BQ12" s="3">
        <v>100.295836433944</v>
      </c>
      <c r="BR12" s="3">
        <v>98.713269520666998</v>
      </c>
      <c r="BS12" s="3">
        <v>100.09058144650299</v>
      </c>
      <c r="BT12" s="3">
        <v>98.394978235368697</v>
      </c>
      <c r="BU12" s="3">
        <v>97.154128049940994</v>
      </c>
      <c r="BV12" s="3">
        <v>99.583041566843605</v>
      </c>
      <c r="BW12" s="3">
        <v>100.066879188321</v>
      </c>
      <c r="BX12" s="3">
        <v>99.960960546088998</v>
      </c>
      <c r="BY12" s="3">
        <v>101.225901196691</v>
      </c>
      <c r="BZ12" s="3">
        <v>99.508620053048205</v>
      </c>
      <c r="CA12" s="3">
        <v>99.3667496856214</v>
      </c>
    </row>
    <row r="13" spans="1:79" ht="13.5" customHeight="1" x14ac:dyDescent="0.25">
      <c r="A13" s="15">
        <v>37043</v>
      </c>
      <c r="B13" s="18">
        <v>81.047091019250914</v>
      </c>
      <c r="C13" s="18">
        <v>88.832182981059887</v>
      </c>
      <c r="D13" s="18">
        <v>93.416259601158131</v>
      </c>
      <c r="E13" s="18">
        <v>96.86958281548813</v>
      </c>
      <c r="F13" s="18">
        <v>93.604107667718509</v>
      </c>
      <c r="G13" s="18">
        <v>94.619895255905263</v>
      </c>
      <c r="H13" s="18">
        <v>96.83644004018042</v>
      </c>
      <c r="I13" s="21">
        <v>90.697123710952241</v>
      </c>
      <c r="J13" s="18">
        <v>99.882102667698177</v>
      </c>
      <c r="K13" s="18">
        <v>93.610824369262616</v>
      </c>
      <c r="L13" s="18">
        <v>98.465338454520506</v>
      </c>
      <c r="M13" s="18">
        <v>93.832495038305879</v>
      </c>
      <c r="N13" s="18">
        <v>89.604096254373786</v>
      </c>
      <c r="O13" s="18">
        <v>92.807438678898947</v>
      </c>
      <c r="P13" s="8"/>
      <c r="Q13" s="7">
        <v>37043</v>
      </c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G13" s="36">
        <v>37043</v>
      </c>
      <c r="AH13" s="37">
        <v>101.139426054285</v>
      </c>
      <c r="AI13" s="37">
        <v>97.513558347062002</v>
      </c>
      <c r="AJ13" s="37">
        <v>99.469580687897704</v>
      </c>
      <c r="AK13" s="37">
        <v>100.604776261149</v>
      </c>
      <c r="AL13" s="37">
        <v>98.340876846217398</v>
      </c>
      <c r="AM13" s="37">
        <v>100.081860698732</v>
      </c>
      <c r="AN13" s="37">
        <v>98.996656153573994</v>
      </c>
      <c r="AO13" s="38">
        <v>98.502126908863801</v>
      </c>
      <c r="AP13" s="37">
        <v>99.871711111166206</v>
      </c>
      <c r="AQ13" s="37">
        <v>100.23053069185499</v>
      </c>
      <c r="AR13" s="37">
        <v>99.593736810744304</v>
      </c>
      <c r="AS13" s="37">
        <v>102.828618238093</v>
      </c>
      <c r="AT13" s="37">
        <v>99.856963833605604</v>
      </c>
      <c r="AU13" s="37">
        <v>99.265579972964403</v>
      </c>
      <c r="AW13" s="36">
        <v>37043</v>
      </c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N13" s="3">
        <v>101.251320730724</v>
      </c>
      <c r="BO13" s="3">
        <v>97.552668312851395</v>
      </c>
      <c r="BP13" s="3">
        <v>99.475129545337396</v>
      </c>
      <c r="BQ13" s="3">
        <v>100.604616456218</v>
      </c>
      <c r="BR13" s="3">
        <v>98.766000678328794</v>
      </c>
      <c r="BS13" s="3">
        <v>100.010299295309</v>
      </c>
      <c r="BT13" s="3">
        <v>98.943796999669999</v>
      </c>
      <c r="BU13" s="3">
        <v>98.487733251380106</v>
      </c>
      <c r="BV13" s="3">
        <v>99.8716995285114</v>
      </c>
      <c r="BW13" s="3">
        <v>100.17411079856799</v>
      </c>
      <c r="BX13" s="3">
        <v>99.585492569017603</v>
      </c>
      <c r="BY13" s="3">
        <v>102.76771630907299</v>
      </c>
      <c r="BZ13" s="3">
        <v>99.823776973277006</v>
      </c>
      <c r="CA13" s="3">
        <v>99.252946804990401</v>
      </c>
    </row>
    <row r="14" spans="1:79" ht="13.5" customHeight="1" x14ac:dyDescent="0.25">
      <c r="A14" s="15">
        <v>37073</v>
      </c>
      <c r="B14" s="18">
        <v>84.602925414356207</v>
      </c>
      <c r="C14" s="18">
        <v>98.125670311758384</v>
      </c>
      <c r="D14" s="18">
        <v>97.289950666270229</v>
      </c>
      <c r="E14" s="18">
        <v>103.24016076424589</v>
      </c>
      <c r="F14" s="18">
        <v>91.036945608316771</v>
      </c>
      <c r="G14" s="18">
        <v>101.33083403723033</v>
      </c>
      <c r="H14" s="18">
        <v>122.93269042795001</v>
      </c>
      <c r="I14" s="21">
        <v>101.56111172435931</v>
      </c>
      <c r="J14" s="18">
        <v>100.1486121163103</v>
      </c>
      <c r="K14" s="18">
        <v>95.830846686076967</v>
      </c>
      <c r="L14" s="18">
        <v>142.03845530806012</v>
      </c>
      <c r="M14" s="18">
        <v>103.96817438217336</v>
      </c>
      <c r="N14" s="18">
        <v>106.37003005484425</v>
      </c>
      <c r="O14" s="18">
        <v>101.49902442910988</v>
      </c>
      <c r="P14" s="8"/>
      <c r="Q14" s="7">
        <v>37073</v>
      </c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G14" s="36">
        <v>37073</v>
      </c>
      <c r="AH14" s="37">
        <v>100.711255920491</v>
      </c>
      <c r="AI14" s="37">
        <v>99.126028404150304</v>
      </c>
      <c r="AJ14" s="37">
        <v>99.411755152795195</v>
      </c>
      <c r="AK14" s="37">
        <v>100.828589680262</v>
      </c>
      <c r="AL14" s="37">
        <v>98.970912186573599</v>
      </c>
      <c r="AM14" s="37">
        <v>100.064228148894</v>
      </c>
      <c r="AN14" s="37">
        <v>99.760543579949598</v>
      </c>
      <c r="AO14" s="38">
        <v>100.354972686595</v>
      </c>
      <c r="AP14" s="37">
        <v>100.152761715032</v>
      </c>
      <c r="AQ14" s="37">
        <v>100.508196570096</v>
      </c>
      <c r="AR14" s="37">
        <v>99.057878826566906</v>
      </c>
      <c r="AS14" s="37">
        <v>103.451606708169</v>
      </c>
      <c r="AT14" s="37">
        <v>100.098835345187</v>
      </c>
      <c r="AU14" s="37">
        <v>99.2932029929392</v>
      </c>
      <c r="AW14" s="36">
        <v>37073</v>
      </c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N14" s="3">
        <v>100.82493664704</v>
      </c>
      <c r="BO14" s="3">
        <v>99.168219038481297</v>
      </c>
      <c r="BP14" s="3">
        <v>99.4750094314374</v>
      </c>
      <c r="BQ14" s="3">
        <v>100.830226437531</v>
      </c>
      <c r="BR14" s="3">
        <v>99.163189448165795</v>
      </c>
      <c r="BS14" s="3">
        <v>99.995126298692298</v>
      </c>
      <c r="BT14" s="3">
        <v>99.709095200402302</v>
      </c>
      <c r="BU14" s="3">
        <v>100.44790373873001</v>
      </c>
      <c r="BV14" s="3">
        <v>100.153318141147</v>
      </c>
      <c r="BW14" s="3">
        <v>100.380983468408</v>
      </c>
      <c r="BX14" s="3">
        <v>99.046509333814598</v>
      </c>
      <c r="BY14" s="3">
        <v>103.43303887523</v>
      </c>
      <c r="BZ14" s="3">
        <v>100.100104186704</v>
      </c>
      <c r="CA14" s="3">
        <v>99.272393279114596</v>
      </c>
    </row>
    <row r="15" spans="1:79" ht="13.5" customHeight="1" x14ac:dyDescent="0.25">
      <c r="A15" s="15">
        <v>37104</v>
      </c>
      <c r="B15" s="18">
        <v>86.248874847664709</v>
      </c>
      <c r="C15" s="18">
        <v>100.79397954184815</v>
      </c>
      <c r="D15" s="18">
        <v>98.164811440505247</v>
      </c>
      <c r="E15" s="18">
        <v>105.55194177898403</v>
      </c>
      <c r="F15" s="18">
        <v>94.611469450121405</v>
      </c>
      <c r="G15" s="18">
        <v>93.497005252087206</v>
      </c>
      <c r="H15" s="18">
        <v>88.865642579593498</v>
      </c>
      <c r="I15" s="21">
        <v>90.599521230924211</v>
      </c>
      <c r="J15" s="18">
        <v>100.41234563120068</v>
      </c>
      <c r="K15" s="18">
        <v>107.5759038024583</v>
      </c>
      <c r="L15" s="18">
        <v>84.1582983849448</v>
      </c>
      <c r="M15" s="18">
        <v>91.075638857802232</v>
      </c>
      <c r="N15" s="18">
        <v>106.86560892168649</v>
      </c>
      <c r="O15" s="18">
        <v>96.672178928870807</v>
      </c>
      <c r="P15" s="8"/>
      <c r="Q15" s="7">
        <v>37104</v>
      </c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G15" s="36">
        <v>37104</v>
      </c>
      <c r="AH15" s="37">
        <v>100.18445763396601</v>
      </c>
      <c r="AI15" s="37">
        <v>101.417720428217</v>
      </c>
      <c r="AJ15" s="37">
        <v>99.701276061424196</v>
      </c>
      <c r="AK15" s="37">
        <v>100.83268968521899</v>
      </c>
      <c r="AL15" s="37">
        <v>100.021899427515</v>
      </c>
      <c r="AM15" s="37">
        <v>100.124397578146</v>
      </c>
      <c r="AN15" s="37">
        <v>100.660819969572</v>
      </c>
      <c r="AO15" s="38">
        <v>102.18920334619099</v>
      </c>
      <c r="AP15" s="37">
        <v>100.422640944355</v>
      </c>
      <c r="AQ15" s="37">
        <v>100.778401940747</v>
      </c>
      <c r="AR15" s="37">
        <v>99.0358549555704</v>
      </c>
      <c r="AS15" s="37">
        <v>103.39115285302501</v>
      </c>
      <c r="AT15" s="37">
        <v>100.065539180478</v>
      </c>
      <c r="AU15" s="37">
        <v>99.552973637213398</v>
      </c>
      <c r="AW15" s="36">
        <v>37104</v>
      </c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N15" s="3">
        <v>100.298596591774</v>
      </c>
      <c r="BO15" s="3">
        <v>101.453791936735</v>
      </c>
      <c r="BP15" s="3">
        <v>99.806126980682805</v>
      </c>
      <c r="BQ15" s="3">
        <v>100.878900995045</v>
      </c>
      <c r="BR15" s="3">
        <v>100.051792361328</v>
      </c>
      <c r="BS15" s="3">
        <v>100.057861117934</v>
      </c>
      <c r="BT15" s="3">
        <v>100.613183625502</v>
      </c>
      <c r="BU15" s="3">
        <v>102.34550581816301</v>
      </c>
      <c r="BV15" s="3">
        <v>100.423406920337</v>
      </c>
      <c r="BW15" s="3">
        <v>100.623939849937</v>
      </c>
      <c r="BX15" s="3">
        <v>99.0268037949009</v>
      </c>
      <c r="BY15" s="3">
        <v>103.40217053575201</v>
      </c>
      <c r="BZ15" s="3">
        <v>100.078826002155</v>
      </c>
      <c r="CA15" s="3">
        <v>99.522624973624204</v>
      </c>
    </row>
    <row r="16" spans="1:79" ht="13.5" customHeight="1" x14ac:dyDescent="0.25">
      <c r="A16" s="15">
        <v>37135</v>
      </c>
      <c r="B16" s="18">
        <v>120.06862985200407</v>
      </c>
      <c r="C16" s="18">
        <v>95.733797250829127</v>
      </c>
      <c r="D16" s="18">
        <v>97.855834567302693</v>
      </c>
      <c r="E16" s="18">
        <v>98.570053687354203</v>
      </c>
      <c r="F16" s="18">
        <v>104.26629377039143</v>
      </c>
      <c r="G16" s="18">
        <v>101.80090284303569</v>
      </c>
      <c r="H16" s="18">
        <v>87.589642989835511</v>
      </c>
      <c r="I16" s="21">
        <v>106.64410873308216</v>
      </c>
      <c r="J16" s="18">
        <v>100.67328585745787</v>
      </c>
      <c r="K16" s="18">
        <v>94.723753104405588</v>
      </c>
      <c r="L16" s="18">
        <v>87.084203701731582</v>
      </c>
      <c r="M16" s="18">
        <v>107.94993054930092</v>
      </c>
      <c r="N16" s="18">
        <v>90.120885768777683</v>
      </c>
      <c r="O16" s="18">
        <v>99.552457662326105</v>
      </c>
      <c r="P16" s="8"/>
      <c r="Q16" s="7">
        <v>37135</v>
      </c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G16" s="36">
        <v>37135</v>
      </c>
      <c r="AH16" s="37">
        <v>99.744848331891902</v>
      </c>
      <c r="AI16" s="37">
        <v>104.478051023094</v>
      </c>
      <c r="AJ16" s="37">
        <v>100.147878046023</v>
      </c>
      <c r="AK16" s="37">
        <v>100.67775435943901</v>
      </c>
      <c r="AL16" s="37">
        <v>101.275406928937</v>
      </c>
      <c r="AM16" s="37">
        <v>100.237327040716</v>
      </c>
      <c r="AN16" s="37">
        <v>101.551668346418</v>
      </c>
      <c r="AO16" s="38">
        <v>103.40663142021999</v>
      </c>
      <c r="AP16" s="37">
        <v>100.683523794434</v>
      </c>
      <c r="AQ16" s="37">
        <v>101.036399933694</v>
      </c>
      <c r="AR16" s="37">
        <v>99.981301082778202</v>
      </c>
      <c r="AS16" s="37">
        <v>103.03578304545999</v>
      </c>
      <c r="AT16" s="37">
        <v>99.601234770990303</v>
      </c>
      <c r="AU16" s="37">
        <v>100.003108058064</v>
      </c>
      <c r="AW16" s="36">
        <v>37135</v>
      </c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N16" s="3">
        <v>99.869888233654194</v>
      </c>
      <c r="BO16" s="3">
        <v>104.508452985688</v>
      </c>
      <c r="BP16" s="3">
        <v>100.252690723746</v>
      </c>
      <c r="BQ16" s="3">
        <v>100.795210597023</v>
      </c>
      <c r="BR16" s="3">
        <v>101.23979526857801</v>
      </c>
      <c r="BS16" s="3">
        <v>100.160530852683</v>
      </c>
      <c r="BT16" s="3">
        <v>101.497827794169</v>
      </c>
      <c r="BU16" s="3">
        <v>103.52685398008499</v>
      </c>
      <c r="BV16" s="3">
        <v>100.68434193989199</v>
      </c>
      <c r="BW16" s="3">
        <v>100.86604999674201</v>
      </c>
      <c r="BX16" s="3">
        <v>99.982892804132405</v>
      </c>
      <c r="BY16" s="3">
        <v>103.049707163988</v>
      </c>
      <c r="BZ16" s="3">
        <v>99.594808591582705</v>
      </c>
      <c r="CA16" s="3">
        <v>99.965024835597603</v>
      </c>
    </row>
    <row r="17" spans="1:79" ht="13.5" customHeight="1" x14ac:dyDescent="0.25">
      <c r="A17" s="15">
        <v>37165</v>
      </c>
      <c r="B17" s="18">
        <v>126.41904499855983</v>
      </c>
      <c r="C17" s="18">
        <v>120.86652531653334</v>
      </c>
      <c r="D17" s="18">
        <v>97.886355167636395</v>
      </c>
      <c r="E17" s="18">
        <v>103.34414636109051</v>
      </c>
      <c r="F17" s="18">
        <v>120.28321790615017</v>
      </c>
      <c r="G17" s="18">
        <v>99.937628080177433</v>
      </c>
      <c r="H17" s="18">
        <v>89.469035202279599</v>
      </c>
      <c r="I17" s="21">
        <v>100.68496822704844</v>
      </c>
      <c r="J17" s="18">
        <v>100.9314155125781</v>
      </c>
      <c r="K17" s="18">
        <v>91.198109358555925</v>
      </c>
      <c r="L17" s="18">
        <v>89.81996061519483</v>
      </c>
      <c r="M17" s="18">
        <v>101.32205373232124</v>
      </c>
      <c r="N17" s="18">
        <v>112.31749979058961</v>
      </c>
      <c r="O17" s="18">
        <v>102.61869626555715</v>
      </c>
      <c r="P17" s="8"/>
      <c r="Q17" s="7">
        <v>37165</v>
      </c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G17" s="36">
        <v>37165</v>
      </c>
      <c r="AH17" s="37">
        <v>99.594011583120704</v>
      </c>
      <c r="AI17" s="37">
        <v>107.77543793570401</v>
      </c>
      <c r="AJ17" s="37">
        <v>100.571232631648</v>
      </c>
      <c r="AK17" s="37">
        <v>100.44279984863699</v>
      </c>
      <c r="AL17" s="37">
        <v>102.650076766129</v>
      </c>
      <c r="AM17" s="37">
        <v>100.333478314608</v>
      </c>
      <c r="AN17" s="37">
        <v>102.325466679416</v>
      </c>
      <c r="AO17" s="38">
        <v>104.094391699841</v>
      </c>
      <c r="AP17" s="37">
        <v>100.939528795592</v>
      </c>
      <c r="AQ17" s="37">
        <v>101.24645978020899</v>
      </c>
      <c r="AR17" s="37">
        <v>101.668706801512</v>
      </c>
      <c r="AS17" s="37">
        <v>102.913134834804</v>
      </c>
      <c r="AT17" s="37">
        <v>98.813035199726102</v>
      </c>
      <c r="AU17" s="37">
        <v>100.54079915696801</v>
      </c>
      <c r="AW17" s="36">
        <v>37165</v>
      </c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N17" s="3">
        <v>99.720644252416506</v>
      </c>
      <c r="BO17" s="3">
        <v>107.791421149671</v>
      </c>
      <c r="BP17" s="3">
        <v>100.645824523466</v>
      </c>
      <c r="BQ17" s="3">
        <v>100.642625804798</v>
      </c>
      <c r="BR17" s="3">
        <v>102.553362504071</v>
      </c>
      <c r="BS17" s="3">
        <v>100.238153296921</v>
      </c>
      <c r="BT17" s="3">
        <v>102.25592449848</v>
      </c>
      <c r="BU17" s="3">
        <v>104.108553414366</v>
      </c>
      <c r="BV17" s="3">
        <v>100.940200921694</v>
      </c>
      <c r="BW17" s="3">
        <v>101.079341882447</v>
      </c>
      <c r="BX17" s="3">
        <v>101.683034141493</v>
      </c>
      <c r="BY17" s="3">
        <v>102.908911965467</v>
      </c>
      <c r="BZ17" s="3">
        <v>98.778509079444206</v>
      </c>
      <c r="CA17" s="3">
        <v>100.501382465677</v>
      </c>
    </row>
    <row r="18" spans="1:79" ht="13.5" customHeight="1" x14ac:dyDescent="0.25">
      <c r="A18" s="15">
        <v>37196</v>
      </c>
      <c r="B18" s="18">
        <v>129.02046890267428</v>
      </c>
      <c r="C18" s="18">
        <v>124.26671990365352</v>
      </c>
      <c r="D18" s="18">
        <v>102.41409478344279</v>
      </c>
      <c r="E18" s="18">
        <v>96.789988692899499</v>
      </c>
      <c r="F18" s="18">
        <v>125.63201497827845</v>
      </c>
      <c r="G18" s="18">
        <v>108.07996556200878</v>
      </c>
      <c r="H18" s="18">
        <v>92.177791763648955</v>
      </c>
      <c r="I18" s="21">
        <v>103.01862468618681</v>
      </c>
      <c r="J18" s="18">
        <v>101.19311064478043</v>
      </c>
      <c r="K18" s="18">
        <v>101.78038605885284</v>
      </c>
      <c r="L18" s="18">
        <v>107.19727054972985</v>
      </c>
      <c r="M18" s="18">
        <v>104.05739756175234</v>
      </c>
      <c r="N18" s="18">
        <v>94.476591515053656</v>
      </c>
      <c r="O18" s="18">
        <v>106.75619691733418</v>
      </c>
      <c r="P18" s="8"/>
      <c r="Q18" s="7">
        <v>37196</v>
      </c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G18" s="36">
        <v>37196</v>
      </c>
      <c r="AH18" s="37">
        <v>99.833775970346395</v>
      </c>
      <c r="AI18" s="37">
        <v>110.624618036269</v>
      </c>
      <c r="AJ18" s="37">
        <v>100.811631291669</v>
      </c>
      <c r="AK18" s="37">
        <v>100.326386377115</v>
      </c>
      <c r="AL18" s="37">
        <v>104.29385658628399</v>
      </c>
      <c r="AM18" s="37">
        <v>100.330152300645</v>
      </c>
      <c r="AN18" s="37">
        <v>102.941967329001</v>
      </c>
      <c r="AO18" s="38">
        <v>104.822437663432</v>
      </c>
      <c r="AP18" s="37">
        <v>101.194131451543</v>
      </c>
      <c r="AQ18" s="37">
        <v>101.409699303387</v>
      </c>
      <c r="AR18" s="37">
        <v>103.438857265107</v>
      </c>
      <c r="AS18" s="37">
        <v>103.627192813287</v>
      </c>
      <c r="AT18" s="37">
        <v>98.187745646558298</v>
      </c>
      <c r="AU18" s="37">
        <v>101.03879043361</v>
      </c>
      <c r="AW18" s="36">
        <v>37196</v>
      </c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N18" s="3">
        <v>99.940589044362</v>
      </c>
      <c r="BO18" s="3">
        <v>110.61729972754</v>
      </c>
      <c r="BP18" s="3">
        <v>100.836302019014</v>
      </c>
      <c r="BQ18" s="3">
        <v>100.583803305453</v>
      </c>
      <c r="BR18" s="3">
        <v>104.107405639481</v>
      </c>
      <c r="BS18" s="3">
        <v>100.211816299852</v>
      </c>
      <c r="BT18" s="3">
        <v>102.851055083286</v>
      </c>
      <c r="BU18" s="3">
        <v>104.726523120273</v>
      </c>
      <c r="BV18" s="3">
        <v>101.194536652368</v>
      </c>
      <c r="BW18" s="3">
        <v>101.284820148081</v>
      </c>
      <c r="BX18" s="3">
        <v>103.460740269265</v>
      </c>
      <c r="BY18" s="3">
        <v>103.594999281149</v>
      </c>
      <c r="BZ18" s="3">
        <v>98.136225699022603</v>
      </c>
      <c r="CA18" s="3">
        <v>101.003943406121</v>
      </c>
    </row>
    <row r="19" spans="1:79" ht="13.5" customHeight="1" x14ac:dyDescent="0.25">
      <c r="A19" s="16">
        <v>37226</v>
      </c>
      <c r="B19" s="19">
        <v>120.1729305586363</v>
      </c>
      <c r="C19" s="19">
        <v>117.54337066395544</v>
      </c>
      <c r="D19" s="19">
        <v>105.57365432952237</v>
      </c>
      <c r="E19" s="19">
        <v>97.672603008460115</v>
      </c>
      <c r="F19" s="19">
        <v>120.90393492984876</v>
      </c>
      <c r="G19" s="19">
        <v>130.60034092201712</v>
      </c>
      <c r="H19" s="19">
        <v>123.75361028168636</v>
      </c>
      <c r="I19" s="22">
        <v>108.94767849635132</v>
      </c>
      <c r="J19" s="19">
        <v>101.4582838045134</v>
      </c>
      <c r="K19" s="19">
        <v>108.2468152586021</v>
      </c>
      <c r="L19" s="19">
        <v>125.37917241776699</v>
      </c>
      <c r="M19" s="19">
        <v>113.00534065542884</v>
      </c>
      <c r="N19" s="19">
        <v>100.75741415550215</v>
      </c>
      <c r="O19" s="19">
        <v>113.35417715603995</v>
      </c>
      <c r="P19" s="8"/>
      <c r="Q19" s="10">
        <v>37226</v>
      </c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G19" s="39">
        <v>37226</v>
      </c>
      <c r="AH19" s="40">
        <v>100.555498056563</v>
      </c>
      <c r="AI19" s="40">
        <v>112.479223435373</v>
      </c>
      <c r="AJ19" s="40">
        <v>100.771021991311</v>
      </c>
      <c r="AK19" s="40">
        <v>100.537877403794</v>
      </c>
      <c r="AL19" s="40">
        <v>106.332098933404</v>
      </c>
      <c r="AM19" s="40">
        <v>100.297193988201</v>
      </c>
      <c r="AN19" s="40">
        <v>103.42475769659001</v>
      </c>
      <c r="AO19" s="41">
        <v>105.789553781165</v>
      </c>
      <c r="AP19" s="40">
        <v>101.451883394419</v>
      </c>
      <c r="AQ19" s="40">
        <v>101.512109292264</v>
      </c>
      <c r="AR19" s="40">
        <v>104.61565329842</v>
      </c>
      <c r="AS19" s="40">
        <v>104.935577788762</v>
      </c>
      <c r="AT19" s="40">
        <v>98.230848108473893</v>
      </c>
      <c r="AU19" s="40">
        <v>101.420438698325</v>
      </c>
      <c r="AW19" s="39">
        <v>37226</v>
      </c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N19" s="3">
        <v>100.624826886053</v>
      </c>
      <c r="BO19" s="3">
        <v>112.443242632219</v>
      </c>
      <c r="BP19" s="3">
        <v>100.751425489924</v>
      </c>
      <c r="BQ19" s="3">
        <v>100.802241132742</v>
      </c>
      <c r="BR19" s="3">
        <v>106.131966438074</v>
      </c>
      <c r="BS19" s="3">
        <v>100.157146116474</v>
      </c>
      <c r="BT19" s="3">
        <v>103.310739044595</v>
      </c>
      <c r="BU19" s="3">
        <v>105.653352290871</v>
      </c>
      <c r="BV19" s="3">
        <v>101.451789219164</v>
      </c>
      <c r="BW19" s="3">
        <v>101.468474592069</v>
      </c>
      <c r="BX19" s="3">
        <v>104.63591790759</v>
      </c>
      <c r="BY19" s="3">
        <v>104.864207742407</v>
      </c>
      <c r="BZ19" s="3">
        <v>98.186416593288101</v>
      </c>
      <c r="CA19" s="3">
        <v>101.393573348034</v>
      </c>
    </row>
    <row r="20" spans="1:79" ht="13.5" customHeight="1" x14ac:dyDescent="0.25">
      <c r="A20" s="26">
        <v>37257</v>
      </c>
      <c r="B20" s="27">
        <v>103.42785935989191</v>
      </c>
      <c r="C20" s="27">
        <v>114.36969681025654</v>
      </c>
      <c r="D20" s="27">
        <v>104.26323516780188</v>
      </c>
      <c r="E20" s="27">
        <v>102.74395156188265</v>
      </c>
      <c r="F20" s="27">
        <v>105.61774260732062</v>
      </c>
      <c r="G20" s="27">
        <v>93.423397897762257</v>
      </c>
      <c r="H20" s="27">
        <v>101.67734736259986</v>
      </c>
      <c r="I20" s="28">
        <v>119.10341294307112</v>
      </c>
      <c r="J20" s="27">
        <v>101.72684225398176</v>
      </c>
      <c r="K20" s="27">
        <v>95.502882347001886</v>
      </c>
      <c r="L20" s="27">
        <v>117.43850728745652</v>
      </c>
      <c r="M20" s="27">
        <v>117.65623860755893</v>
      </c>
      <c r="N20" s="27">
        <v>94.796938714981437</v>
      </c>
      <c r="O20" s="27">
        <v>101.48996656516573</v>
      </c>
      <c r="P20" s="8"/>
      <c r="Q20" s="26">
        <v>37257</v>
      </c>
      <c r="R20" s="29">
        <f t="shared" ref="R20:R51" si="0">B20/B8*100-100</f>
        <v>10.532568858068075</v>
      </c>
      <c r="S20" s="29">
        <f t="shared" ref="S20:S51" si="1">C20/C8*100-100</f>
        <v>36.399280848298361</v>
      </c>
      <c r="T20" s="29">
        <f t="shared" ref="T20:T51" si="2">D20/D8*100-100</f>
        <v>-0.98217170951393484</v>
      </c>
      <c r="U20" s="29">
        <f t="shared" ref="U20:U51" si="3">E20/E8*100-100</f>
        <v>5.5508001587165836</v>
      </c>
      <c r="V20" s="29">
        <f t="shared" ref="V20:V51" si="4">F20/F8*100-100</f>
        <v>22.736808694819771</v>
      </c>
      <c r="W20" s="29">
        <f t="shared" ref="W20:W51" si="5">G20/G8*100-100</f>
        <v>-0.88245598981544049</v>
      </c>
      <c r="X20" s="29">
        <f t="shared" ref="X20:X51" si="6">H20/H8*100-100</f>
        <v>4.549144094680841</v>
      </c>
      <c r="Y20" s="29">
        <f t="shared" ref="Y20:Y51" si="7">I20/I8*100-100</f>
        <v>7.3649073046983631</v>
      </c>
      <c r="Z20" s="29">
        <f t="shared" ref="Z20:Z51" si="8">J20/J8*100-100</f>
        <v>3.1063783618901368</v>
      </c>
      <c r="AA20" s="29">
        <f t="shared" ref="AA20:AA51" si="9">K20/K8*100-100</f>
        <v>1.3088216130295933</v>
      </c>
      <c r="AB20" s="29">
        <f t="shared" ref="AB20:AB51" si="10">L20/L8*100-100</f>
        <v>14.234490163415359</v>
      </c>
      <c r="AC20" s="29">
        <f t="shared" ref="AC20:AC51" si="11">M20/M8*100-100</f>
        <v>17.18305328041086</v>
      </c>
      <c r="AD20" s="29">
        <f t="shared" ref="AD20:AE51" si="12">N20/N8*100-100</f>
        <v>-9.3173599423563473</v>
      </c>
      <c r="AE20" s="29">
        <f t="shared" si="12"/>
        <v>3.188874970308575</v>
      </c>
      <c r="AG20" s="67">
        <v>37257</v>
      </c>
      <c r="AH20" s="60">
        <v>101.515071228124</v>
      </c>
      <c r="AI20" s="60">
        <v>113.376271029772</v>
      </c>
      <c r="AJ20" s="60">
        <v>100.52321264246</v>
      </c>
      <c r="AK20" s="60">
        <v>101.009145643643</v>
      </c>
      <c r="AL20" s="60">
        <v>108.598363245795</v>
      </c>
      <c r="AM20" s="60">
        <v>100.444803912363</v>
      </c>
      <c r="AN20" s="60">
        <v>103.85789315774601</v>
      </c>
      <c r="AO20" s="68">
        <v>106.960892132928</v>
      </c>
      <c r="AP20" s="60">
        <v>101.719594709878</v>
      </c>
      <c r="AQ20" s="60">
        <v>101.530057705183</v>
      </c>
      <c r="AR20" s="60">
        <v>104.61315343226499</v>
      </c>
      <c r="AS20" s="60">
        <v>106.41046443008101</v>
      </c>
      <c r="AT20" s="60">
        <v>99.019313973772</v>
      </c>
      <c r="AU20" s="60">
        <v>101.68333890036099</v>
      </c>
      <c r="AW20" s="67">
        <v>37257</v>
      </c>
      <c r="AX20" s="61">
        <f t="shared" ref="AX20:AX51" si="13">AH20/AH8*100-100</f>
        <v>1.6309452358231908</v>
      </c>
      <c r="AY20" s="61">
        <f t="shared" ref="AY20:AY51" si="14">AI20/AI8*100-100</f>
        <v>27.159877654742985</v>
      </c>
      <c r="AZ20" s="61">
        <f t="shared" ref="AZ20:AZ51" si="15">AJ20/AJ8*100-100</f>
        <v>-1.0555368394460913</v>
      </c>
      <c r="BA20" s="61">
        <f t="shared" ref="BA20:BA51" si="16">AK20/AK8*100-100</f>
        <v>1.4645621937339683</v>
      </c>
      <c r="BB20" s="61">
        <f t="shared" ref="BB20:BB51" si="17">AL20/AL8*100-100</f>
        <v>10.338874508662371</v>
      </c>
      <c r="BC20" s="61">
        <f t="shared" ref="BC20:BC51" si="18">AM20/AM8*100-100</f>
        <v>0.77004759645218712</v>
      </c>
      <c r="BD20" s="61">
        <f t="shared" ref="BD20:BD51" si="19">AN20/AN8*100-100</f>
        <v>6.0309157690481783</v>
      </c>
      <c r="BE20" s="61">
        <f t="shared" ref="BE20:BE51" si="20">AO20/AO8*100-100</f>
        <v>7.6413463381305888</v>
      </c>
      <c r="BF20" s="61">
        <f t="shared" ref="BF20:BF51" si="21">AP20/AP8*100-100</f>
        <v>3.2034786732777292</v>
      </c>
      <c r="BG20" s="61">
        <f t="shared" ref="BG20:BG51" si="22">AQ20/AQ8*100-100</f>
        <v>1.6790040875910677</v>
      </c>
      <c r="BH20" s="61">
        <f t="shared" ref="BH20:BH51" si="23">AR20/AR8*100-100</f>
        <v>7.9466008248025162</v>
      </c>
      <c r="BI20" s="61">
        <f t="shared" ref="BI20:BI51" si="24">AS20/AS8*100-100</f>
        <v>12.800752813728167</v>
      </c>
      <c r="BJ20" s="61">
        <f t="shared" ref="BJ20:BK51" si="25">AT20/AT8*100-100</f>
        <v>-1.9155014063096871</v>
      </c>
      <c r="BK20" s="61">
        <f t="shared" si="25"/>
        <v>2.1939754958716975</v>
      </c>
      <c r="BN20" s="3">
        <v>101.548267954238</v>
      </c>
      <c r="BO20" s="3">
        <v>113.31654861970399</v>
      </c>
      <c r="BP20" s="3">
        <v>100.47535661627499</v>
      </c>
      <c r="BQ20" s="3">
        <v>101.228802856412</v>
      </c>
      <c r="BR20" s="3">
        <v>108.488396889466</v>
      </c>
      <c r="BS20" s="3">
        <v>100.29438813265099</v>
      </c>
      <c r="BT20" s="3">
        <v>103.735710502983</v>
      </c>
      <c r="BU20" s="3">
        <v>106.87113340220699</v>
      </c>
      <c r="BV20" s="3">
        <v>101.71903140656001</v>
      </c>
      <c r="BW20" s="3">
        <v>101.58072793260899</v>
      </c>
      <c r="BX20" s="3">
        <v>104.624571860999</v>
      </c>
      <c r="BY20" s="3">
        <v>106.309876318999</v>
      </c>
      <c r="BZ20" s="3">
        <v>99.001879312734502</v>
      </c>
      <c r="CA20" s="3">
        <v>101.664673773128</v>
      </c>
    </row>
    <row r="21" spans="1:79" ht="13.5" customHeight="1" x14ac:dyDescent="0.25">
      <c r="A21" s="26">
        <v>37288</v>
      </c>
      <c r="B21" s="29">
        <v>82.682307985071361</v>
      </c>
      <c r="C21" s="29">
        <v>101.06050454693778</v>
      </c>
      <c r="D21" s="29">
        <v>101.1353462591338</v>
      </c>
      <c r="E21" s="29">
        <v>96.11792847941301</v>
      </c>
      <c r="F21" s="29">
        <v>97.725073610801559</v>
      </c>
      <c r="G21" s="29">
        <v>88.373926036966495</v>
      </c>
      <c r="H21" s="29">
        <v>102.08165306871074</v>
      </c>
      <c r="I21" s="30">
        <v>104.68170519591732</v>
      </c>
      <c r="J21" s="29">
        <v>102.00991740010436</v>
      </c>
      <c r="K21" s="29">
        <v>97.518813918525254</v>
      </c>
      <c r="L21" s="29">
        <v>89.346716645546039</v>
      </c>
      <c r="M21" s="29">
        <v>99.996165622345998</v>
      </c>
      <c r="N21" s="29">
        <v>94.014651842246423</v>
      </c>
      <c r="O21" s="29">
        <v>94.895962665788787</v>
      </c>
      <c r="P21" s="8"/>
      <c r="Q21" s="26">
        <v>37288</v>
      </c>
      <c r="R21" s="29">
        <f t="shared" si="0"/>
        <v>1.6560091159465031</v>
      </c>
      <c r="S21" s="29">
        <f t="shared" si="1"/>
        <v>39.365752456269803</v>
      </c>
      <c r="T21" s="29">
        <f t="shared" si="2"/>
        <v>-3.2717246423331829</v>
      </c>
      <c r="U21" s="29">
        <f t="shared" si="3"/>
        <v>-0.54719949551291336</v>
      </c>
      <c r="V21" s="29">
        <f t="shared" si="4"/>
        <v>12.509390544839931</v>
      </c>
      <c r="W21" s="29">
        <f t="shared" si="5"/>
        <v>2.1698583640714872</v>
      </c>
      <c r="X21" s="29">
        <f t="shared" si="6"/>
        <v>5.7242418117892555</v>
      </c>
      <c r="Y21" s="29">
        <f t="shared" si="7"/>
        <v>5.295181618899079</v>
      </c>
      <c r="Z21" s="29">
        <f t="shared" si="8"/>
        <v>3.2841979406601922</v>
      </c>
      <c r="AA21" s="29">
        <f t="shared" si="9"/>
        <v>1.2032342282209925</v>
      </c>
      <c r="AB21" s="29">
        <f t="shared" si="10"/>
        <v>7.1259758768387655</v>
      </c>
      <c r="AC21" s="29">
        <f t="shared" si="11"/>
        <v>7.3787309823316889</v>
      </c>
      <c r="AD21" s="29">
        <f t="shared" si="12"/>
        <v>-3.6042086325524991</v>
      </c>
      <c r="AE21" s="29">
        <f t="shared" si="12"/>
        <v>1.4154979539143113</v>
      </c>
      <c r="AG21" s="67">
        <v>37288</v>
      </c>
      <c r="AH21" s="61">
        <v>102.59961240026099</v>
      </c>
      <c r="AI21" s="61">
        <v>113.485457246308</v>
      </c>
      <c r="AJ21" s="61">
        <v>100.14051265886199</v>
      </c>
      <c r="AK21" s="61">
        <v>101.665924148568</v>
      </c>
      <c r="AL21" s="61">
        <v>110.70723928323</v>
      </c>
      <c r="AM21" s="61">
        <v>100.95170484418399</v>
      </c>
      <c r="AN21" s="61">
        <v>104.31593920720999</v>
      </c>
      <c r="AO21" s="69">
        <v>108.101730553648</v>
      </c>
      <c r="AP21" s="61">
        <v>102.002784758221</v>
      </c>
      <c r="AQ21" s="61">
        <v>101.571254449367</v>
      </c>
      <c r="AR21" s="61">
        <v>103.47232861885099</v>
      </c>
      <c r="AS21" s="61">
        <v>107.54730222996</v>
      </c>
      <c r="AT21" s="61">
        <v>100.24758526350701</v>
      </c>
      <c r="AU21" s="61">
        <v>101.897819685377</v>
      </c>
      <c r="AW21" s="67">
        <v>37288</v>
      </c>
      <c r="AX21" s="61">
        <f t="shared" si="13"/>
        <v>2.3239691623843157</v>
      </c>
      <c r="AY21" s="61">
        <f t="shared" si="14"/>
        <v>24.487257504951316</v>
      </c>
      <c r="AZ21" s="61">
        <f t="shared" si="15"/>
        <v>-1.0687052207666454</v>
      </c>
      <c r="BA21" s="61">
        <f t="shared" si="16"/>
        <v>2.0449776974782168</v>
      </c>
      <c r="BB21" s="61">
        <f t="shared" si="17"/>
        <v>12.32765215619132</v>
      </c>
      <c r="BC21" s="61">
        <f t="shared" si="18"/>
        <v>1.0508538649003754</v>
      </c>
      <c r="BD21" s="61">
        <f t="shared" si="19"/>
        <v>6.5540184261664081</v>
      </c>
      <c r="BE21" s="61">
        <f t="shared" si="20"/>
        <v>9.8081631897442207</v>
      </c>
      <c r="BF21" s="61">
        <f t="shared" si="21"/>
        <v>3.2521085097134517</v>
      </c>
      <c r="BG21" s="61">
        <f t="shared" si="22"/>
        <v>1.7805749133589046</v>
      </c>
      <c r="BH21" s="61">
        <f t="shared" si="23"/>
        <v>5.5376236972613668</v>
      </c>
      <c r="BI21" s="61">
        <f t="shared" si="24"/>
        <v>12.177023543606126</v>
      </c>
      <c r="BJ21" s="61">
        <f t="shared" si="25"/>
        <v>-0.21145438441895692</v>
      </c>
      <c r="BK21" s="61">
        <f t="shared" si="25"/>
        <v>2.3715207229303132</v>
      </c>
      <c r="BN21" s="3">
        <v>102.621390710485</v>
      </c>
      <c r="BO21" s="3">
        <v>113.41435935183399</v>
      </c>
      <c r="BP21" s="3">
        <v>100.078608018389</v>
      </c>
      <c r="BQ21" s="3">
        <v>101.807472359767</v>
      </c>
      <c r="BR21" s="3">
        <v>110.72280357021999</v>
      </c>
      <c r="BS21" s="3">
        <v>100.80620279683301</v>
      </c>
      <c r="BT21" s="3">
        <v>104.208059047826</v>
      </c>
      <c r="BU21" s="3">
        <v>108.102408929213</v>
      </c>
      <c r="BV21" s="3">
        <v>102.001992937488</v>
      </c>
      <c r="BW21" s="3">
        <v>101.693629405159</v>
      </c>
      <c r="BX21" s="3">
        <v>103.473653561511</v>
      </c>
      <c r="BY21" s="3">
        <v>107.438253384052</v>
      </c>
      <c r="BZ21" s="3">
        <v>100.258682929809</v>
      </c>
      <c r="CA21" s="3">
        <v>101.88413911536</v>
      </c>
    </row>
    <row r="22" spans="1:79" ht="13.5" customHeight="1" x14ac:dyDescent="0.25">
      <c r="A22" s="26">
        <v>37316</v>
      </c>
      <c r="B22" s="29">
        <v>89.358612741119572</v>
      </c>
      <c r="C22" s="29">
        <v>107.69942635315437</v>
      </c>
      <c r="D22" s="29">
        <v>104.87134769026775</v>
      </c>
      <c r="E22" s="29">
        <v>102.92659849491002</v>
      </c>
      <c r="F22" s="29">
        <v>98.320920476261449</v>
      </c>
      <c r="G22" s="29">
        <v>94.727947323825262</v>
      </c>
      <c r="H22" s="29">
        <v>110.79650027239721</v>
      </c>
      <c r="I22" s="30">
        <v>111.2816094486715</v>
      </c>
      <c r="J22" s="29">
        <v>102.3077179414458</v>
      </c>
      <c r="K22" s="29">
        <v>111.84164155123155</v>
      </c>
      <c r="L22" s="29">
        <v>88.815594961225784</v>
      </c>
      <c r="M22" s="29">
        <v>108.66356940163659</v>
      </c>
      <c r="N22" s="29">
        <v>98.287790404927733</v>
      </c>
      <c r="O22" s="29">
        <v>100.52757703990898</v>
      </c>
      <c r="P22" s="8"/>
      <c r="Q22" s="26">
        <v>37316</v>
      </c>
      <c r="R22" s="29">
        <f t="shared" si="0"/>
        <v>1.3342650479364124</v>
      </c>
      <c r="S22" s="29">
        <f t="shared" si="1"/>
        <v>2.264618473558059</v>
      </c>
      <c r="T22" s="29">
        <f t="shared" si="2"/>
        <v>-4.2198427004899628</v>
      </c>
      <c r="U22" s="29">
        <f t="shared" si="3"/>
        <v>-2.6641921804117317</v>
      </c>
      <c r="V22" s="29">
        <f t="shared" si="4"/>
        <v>9.8323784902390088</v>
      </c>
      <c r="W22" s="29">
        <f t="shared" si="5"/>
        <v>-1.3553724417538575</v>
      </c>
      <c r="X22" s="29">
        <f t="shared" si="6"/>
        <v>8.2911302713251587</v>
      </c>
      <c r="Y22" s="29">
        <f t="shared" si="7"/>
        <v>10.300380925808057</v>
      </c>
      <c r="Z22" s="29">
        <f t="shared" si="8"/>
        <v>3.3643096492593827</v>
      </c>
      <c r="AA22" s="29">
        <f t="shared" si="9"/>
        <v>4.8956563426977766</v>
      </c>
      <c r="AB22" s="29">
        <f t="shared" si="10"/>
        <v>-0.10320847472067385</v>
      </c>
      <c r="AC22" s="29">
        <f t="shared" si="11"/>
        <v>13.072933814887605</v>
      </c>
      <c r="AD22" s="29">
        <f t="shared" si="12"/>
        <v>9.2148807204728911</v>
      </c>
      <c r="AE22" s="29">
        <f t="shared" si="12"/>
        <v>1.5355558890979069</v>
      </c>
      <c r="AG22" s="67">
        <v>37316</v>
      </c>
      <c r="AH22" s="61">
        <v>103.598034038949</v>
      </c>
      <c r="AI22" s="61">
        <v>113.059327986198</v>
      </c>
      <c r="AJ22" s="61">
        <v>99.781872566855995</v>
      </c>
      <c r="AK22" s="61">
        <v>102.325811631436</v>
      </c>
      <c r="AL22" s="61">
        <v>112.358515860577</v>
      </c>
      <c r="AM22" s="61">
        <v>101.736082540087</v>
      </c>
      <c r="AN22" s="61">
        <v>104.829081999735</v>
      </c>
      <c r="AO22" s="69">
        <v>109.098536110813</v>
      </c>
      <c r="AP22" s="61">
        <v>102.30240276743299</v>
      </c>
      <c r="AQ22" s="61">
        <v>101.76173501521301</v>
      </c>
      <c r="AR22" s="61">
        <v>101.910458902465</v>
      </c>
      <c r="AS22" s="61">
        <v>107.94700286155999</v>
      </c>
      <c r="AT22" s="61">
        <v>101.33259669832999</v>
      </c>
      <c r="AU22" s="61">
        <v>102.11709059820301</v>
      </c>
      <c r="AW22" s="67">
        <v>37316</v>
      </c>
      <c r="AX22" s="61">
        <f t="shared" si="13"/>
        <v>2.8642915239400111</v>
      </c>
      <c r="AY22" s="61">
        <f t="shared" si="14"/>
        <v>21.485167764517072</v>
      </c>
      <c r="AZ22" s="61">
        <f t="shared" si="15"/>
        <v>-0.99598526880610905</v>
      </c>
      <c r="BA22" s="61">
        <f t="shared" si="16"/>
        <v>2.5114797998175646</v>
      </c>
      <c r="BB22" s="61">
        <f t="shared" si="17"/>
        <v>13.976516973650988</v>
      </c>
      <c r="BC22" s="61">
        <f t="shared" si="18"/>
        <v>1.6398701773772331</v>
      </c>
      <c r="BD22" s="61">
        <f t="shared" si="19"/>
        <v>7.0219725505483268</v>
      </c>
      <c r="BE22" s="61">
        <f t="shared" si="20"/>
        <v>11.993033789903023</v>
      </c>
      <c r="BF22" s="61">
        <f t="shared" si="21"/>
        <v>3.2948299279527618</v>
      </c>
      <c r="BG22" s="61">
        <f t="shared" si="22"/>
        <v>1.942959247802662</v>
      </c>
      <c r="BH22" s="61">
        <f t="shared" si="23"/>
        <v>2.9100814143066174</v>
      </c>
      <c r="BI22" s="61">
        <f t="shared" si="24"/>
        <v>10.689083680316713</v>
      </c>
      <c r="BJ22" s="61">
        <f t="shared" si="25"/>
        <v>1.3588133763012422</v>
      </c>
      <c r="BK22" s="61">
        <f t="shared" si="25"/>
        <v>2.5880215465202525</v>
      </c>
      <c r="BN22" s="3">
        <v>103.62904583375401</v>
      </c>
      <c r="BO22" s="3">
        <v>112.975187593361</v>
      </c>
      <c r="BP22" s="3">
        <v>99.728824209195196</v>
      </c>
      <c r="BQ22" s="3">
        <v>102.385600979144</v>
      </c>
      <c r="BR22" s="3">
        <v>112.444449544926</v>
      </c>
      <c r="BS22" s="3">
        <v>101.613579047898</v>
      </c>
      <c r="BT22" s="3">
        <v>104.749642233893</v>
      </c>
      <c r="BU22" s="3">
        <v>109.18416617125401</v>
      </c>
      <c r="BV22" s="3">
        <v>102.30163615819301</v>
      </c>
      <c r="BW22" s="3">
        <v>101.907957367535</v>
      </c>
      <c r="BX22" s="3">
        <v>101.906379876926</v>
      </c>
      <c r="BY22" s="3">
        <v>107.84154677337099</v>
      </c>
      <c r="BZ22" s="3">
        <v>101.371062034868</v>
      </c>
      <c r="CA22" s="3">
        <v>102.104784534934</v>
      </c>
    </row>
    <row r="23" spans="1:79" ht="13.5" customHeight="1" x14ac:dyDescent="0.25">
      <c r="A23" s="26">
        <v>37347</v>
      </c>
      <c r="B23" s="29">
        <v>89.119685697099442</v>
      </c>
      <c r="C23" s="29">
        <v>107.17341941514943</v>
      </c>
      <c r="D23" s="29">
        <v>95.929925831999711</v>
      </c>
      <c r="E23" s="29">
        <v>103.85935612348305</v>
      </c>
      <c r="F23" s="29">
        <v>106.18762555777904</v>
      </c>
      <c r="G23" s="29">
        <v>97.358556788428302</v>
      </c>
      <c r="H23" s="29">
        <v>111.76530475107654</v>
      </c>
      <c r="I23" s="30">
        <v>112.86112063863202</v>
      </c>
      <c r="J23" s="29">
        <v>102.62045040070122</v>
      </c>
      <c r="K23" s="29">
        <v>109.99798475073572</v>
      </c>
      <c r="L23" s="29">
        <v>88.416887124754325</v>
      </c>
      <c r="M23" s="29">
        <v>108.40117190326258</v>
      </c>
      <c r="N23" s="29">
        <v>105.06948083783425</v>
      </c>
      <c r="O23" s="29">
        <v>99.736207716894526</v>
      </c>
      <c r="P23" s="8"/>
      <c r="Q23" s="26">
        <v>37347</v>
      </c>
      <c r="R23" s="29">
        <f t="shared" si="0"/>
        <v>3.9274606687475568</v>
      </c>
      <c r="S23" s="29">
        <f t="shared" si="1"/>
        <v>11.56109551143156</v>
      </c>
      <c r="T23" s="29">
        <f t="shared" si="2"/>
        <v>3.4055973323771127</v>
      </c>
      <c r="U23" s="29">
        <f t="shared" si="3"/>
        <v>8.859699515818221</v>
      </c>
      <c r="V23" s="29">
        <f t="shared" si="4"/>
        <v>14.362819118851732</v>
      </c>
      <c r="W23" s="29">
        <f t="shared" si="5"/>
        <v>2.1179925540590858</v>
      </c>
      <c r="X23" s="29">
        <f t="shared" si="6"/>
        <v>9.5198644629791715</v>
      </c>
      <c r="Y23" s="29">
        <f t="shared" si="7"/>
        <v>20.137789128480321</v>
      </c>
      <c r="Z23" s="29">
        <f t="shared" si="8"/>
        <v>3.3473252603667163</v>
      </c>
      <c r="AA23" s="29">
        <f t="shared" si="9"/>
        <v>4.6615143736948852</v>
      </c>
      <c r="AB23" s="29">
        <f t="shared" si="10"/>
        <v>-7.9435287376939243</v>
      </c>
      <c r="AC23" s="29">
        <f t="shared" si="11"/>
        <v>11.187479315683873</v>
      </c>
      <c r="AD23" s="29">
        <f t="shared" si="12"/>
        <v>-4.1170816049135368</v>
      </c>
      <c r="AE23" s="29">
        <f t="shared" si="12"/>
        <v>3.1448245951926026</v>
      </c>
      <c r="AG23" s="67">
        <v>37347</v>
      </c>
      <c r="AH23" s="61">
        <v>104.40059696422701</v>
      </c>
      <c r="AI23" s="61">
        <v>113.015018571461</v>
      </c>
      <c r="AJ23" s="61">
        <v>99.628059966765903</v>
      </c>
      <c r="AK23" s="61">
        <v>102.79293934351</v>
      </c>
      <c r="AL23" s="61">
        <v>113.592325135306</v>
      </c>
      <c r="AM23" s="61">
        <v>102.571057426113</v>
      </c>
      <c r="AN23" s="61">
        <v>105.44674712016</v>
      </c>
      <c r="AO23" s="69">
        <v>109.87424570670601</v>
      </c>
      <c r="AP23" s="61">
        <v>102.61452157286</v>
      </c>
      <c r="AQ23" s="61">
        <v>102.126231877441</v>
      </c>
      <c r="AR23" s="61">
        <v>100.740832294233</v>
      </c>
      <c r="AS23" s="61">
        <v>107.66126164284699</v>
      </c>
      <c r="AT23" s="61">
        <v>102.01191688937401</v>
      </c>
      <c r="AU23" s="61">
        <v>102.439461748523</v>
      </c>
      <c r="AW23" s="67">
        <v>37347</v>
      </c>
      <c r="AX23" s="61">
        <f t="shared" si="13"/>
        <v>3.2828827894434482</v>
      </c>
      <c r="AY23" s="61">
        <f t="shared" si="14"/>
        <v>19.172266379455621</v>
      </c>
      <c r="AZ23" s="61">
        <f t="shared" si="15"/>
        <v>-0.67584731426339317</v>
      </c>
      <c r="BA23" s="61">
        <f t="shared" si="16"/>
        <v>2.7771691648860184</v>
      </c>
      <c r="BB23" s="61">
        <f t="shared" si="17"/>
        <v>15.390212500569419</v>
      </c>
      <c r="BC23" s="61">
        <f t="shared" si="18"/>
        <v>2.3843329225871344</v>
      </c>
      <c r="BD23" s="61">
        <f t="shared" si="19"/>
        <v>7.4714849272003505</v>
      </c>
      <c r="BE23" s="61">
        <f t="shared" si="20"/>
        <v>13.344305073597539</v>
      </c>
      <c r="BF23" s="61">
        <f t="shared" si="21"/>
        <v>3.3338532695969008</v>
      </c>
      <c r="BG23" s="61">
        <f t="shared" si="22"/>
        <v>2.2321012112003871</v>
      </c>
      <c r="BH23" s="61">
        <f t="shared" si="23"/>
        <v>0.97746006925405027</v>
      </c>
      <c r="BI23" s="61">
        <f t="shared" si="24"/>
        <v>8.3089606926074424</v>
      </c>
      <c r="BJ23" s="61">
        <f t="shared" si="25"/>
        <v>2.4151097610520367</v>
      </c>
      <c r="BK23" s="61">
        <f t="shared" si="25"/>
        <v>2.9650731360017346</v>
      </c>
      <c r="BN23" s="3">
        <v>104.458889283486</v>
      </c>
      <c r="BO23" s="3">
        <v>112.926495599801</v>
      </c>
      <c r="BP23" s="3">
        <v>99.580639890219402</v>
      </c>
      <c r="BQ23" s="3">
        <v>102.794557953409</v>
      </c>
      <c r="BR23" s="3">
        <v>113.651162772744</v>
      </c>
      <c r="BS23" s="3">
        <v>102.482615518317</v>
      </c>
      <c r="BT23" s="3">
        <v>105.40202798697</v>
      </c>
      <c r="BU23" s="3">
        <v>109.981545269376</v>
      </c>
      <c r="BV23" s="3">
        <v>102.61405674583</v>
      </c>
      <c r="BW23" s="3">
        <v>102.23762907418499</v>
      </c>
      <c r="BX23" s="3">
        <v>100.73694737235</v>
      </c>
      <c r="BY23" s="3">
        <v>107.5748273813</v>
      </c>
      <c r="BZ23" s="3">
        <v>102.05926171022701</v>
      </c>
      <c r="CA23" s="3">
        <v>102.424931410394</v>
      </c>
    </row>
    <row r="24" spans="1:79" ht="13.5" customHeight="1" x14ac:dyDescent="0.25">
      <c r="A24" s="26">
        <v>37377</v>
      </c>
      <c r="B24" s="29">
        <v>111.36743963229152</v>
      </c>
      <c r="C24" s="29">
        <v>122.00770098279467</v>
      </c>
      <c r="D24" s="29">
        <v>97.423207937544205</v>
      </c>
      <c r="E24" s="29">
        <v>104.60441101078897</v>
      </c>
      <c r="F24" s="29">
        <v>110.44539437049663</v>
      </c>
      <c r="G24" s="29">
        <v>101.64127414410613</v>
      </c>
      <c r="H24" s="29">
        <v>109.12893870548746</v>
      </c>
      <c r="I24" s="30">
        <v>104.34818015831793</v>
      </c>
      <c r="J24" s="29">
        <v>102.93784412355345</v>
      </c>
      <c r="K24" s="29">
        <v>106.76646762203218</v>
      </c>
      <c r="L24" s="29">
        <v>86.795061062067674</v>
      </c>
      <c r="M24" s="29">
        <v>98.908578836839993</v>
      </c>
      <c r="N24" s="29">
        <v>105.03867046278663</v>
      </c>
      <c r="O24" s="29">
        <v>103.25549286041083</v>
      </c>
      <c r="P24" s="8"/>
      <c r="Q24" s="26">
        <v>37377</v>
      </c>
      <c r="R24" s="29">
        <f t="shared" si="0"/>
        <v>7.5198346707652064</v>
      </c>
      <c r="S24" s="29">
        <f t="shared" si="1"/>
        <v>26.96902191738279</v>
      </c>
      <c r="T24" s="29">
        <f t="shared" si="2"/>
        <v>2.2459379305438887</v>
      </c>
      <c r="U24" s="29">
        <f t="shared" si="3"/>
        <v>1.7319586248445376</v>
      </c>
      <c r="V24" s="29">
        <f t="shared" si="4"/>
        <v>17.022375642533746</v>
      </c>
      <c r="W24" s="29">
        <f t="shared" si="5"/>
        <v>3.7024380668034098</v>
      </c>
      <c r="X24" s="29">
        <f t="shared" si="6"/>
        <v>8.907264094085491</v>
      </c>
      <c r="Y24" s="29">
        <f t="shared" si="7"/>
        <v>12.609739994001103</v>
      </c>
      <c r="Z24" s="29">
        <f t="shared" si="8"/>
        <v>3.353207795350329</v>
      </c>
      <c r="AA24" s="29">
        <f t="shared" si="9"/>
        <v>1.9889832489371884</v>
      </c>
      <c r="AB24" s="29">
        <f t="shared" si="10"/>
        <v>-8.3429026778004953</v>
      </c>
      <c r="AC24" s="29">
        <f t="shared" si="11"/>
        <v>1.2723178767413543</v>
      </c>
      <c r="AD24" s="29">
        <f t="shared" si="12"/>
        <v>7.3519748536309208</v>
      </c>
      <c r="AE24" s="29">
        <f t="shared" si="12"/>
        <v>4.1804054751085999</v>
      </c>
      <c r="AG24" s="67">
        <v>37377</v>
      </c>
      <c r="AH24" s="61">
        <v>105.080870057105</v>
      </c>
      <c r="AI24" s="61">
        <v>113.63804950160601</v>
      </c>
      <c r="AJ24" s="61">
        <v>99.761686169895896</v>
      </c>
      <c r="AK24" s="61">
        <v>103.117270569887</v>
      </c>
      <c r="AL24" s="61">
        <v>114.688915851697</v>
      </c>
      <c r="AM24" s="61">
        <v>103.18835738110501</v>
      </c>
      <c r="AN24" s="61">
        <v>106.16286504332101</v>
      </c>
      <c r="AO24" s="69">
        <v>109.918196328143</v>
      </c>
      <c r="AP24" s="61">
        <v>102.934675211718</v>
      </c>
      <c r="AQ24" s="61">
        <v>102.642010800001</v>
      </c>
      <c r="AR24" s="61">
        <v>100.57617835731</v>
      </c>
      <c r="AS24" s="61">
        <v>106.79117314630901</v>
      </c>
      <c r="AT24" s="61">
        <v>102.33415874752301</v>
      </c>
      <c r="AU24" s="61">
        <v>102.922487973478</v>
      </c>
      <c r="AW24" s="67">
        <v>37377</v>
      </c>
      <c r="AX24" s="61">
        <f t="shared" si="13"/>
        <v>3.7718950779304379</v>
      </c>
      <c r="AY24" s="61">
        <f t="shared" si="14"/>
        <v>18.096889594205081</v>
      </c>
      <c r="AZ24" s="61">
        <f t="shared" si="15"/>
        <v>-6.004820320458748E-2</v>
      </c>
      <c r="BA24" s="61">
        <f t="shared" si="16"/>
        <v>2.8381905180363702</v>
      </c>
      <c r="BB24" s="61">
        <f t="shared" si="17"/>
        <v>16.744495135805892</v>
      </c>
      <c r="BC24" s="61">
        <f t="shared" si="18"/>
        <v>3.0334529593006181</v>
      </c>
      <c r="BD24" s="61">
        <f t="shared" si="19"/>
        <v>7.8456043860493025</v>
      </c>
      <c r="BE24" s="61">
        <f t="shared" si="20"/>
        <v>13.035286979497457</v>
      </c>
      <c r="BF24" s="61">
        <f t="shared" si="21"/>
        <v>3.3646771422595378</v>
      </c>
      <c r="BG24" s="61">
        <f t="shared" si="22"/>
        <v>2.6194830609198192</v>
      </c>
      <c r="BH24" s="61">
        <f t="shared" si="23"/>
        <v>0.61098353396018013</v>
      </c>
      <c r="BI24" s="61">
        <f t="shared" si="24"/>
        <v>5.3899000017101741</v>
      </c>
      <c r="BJ24" s="61">
        <f t="shared" si="25"/>
        <v>2.7647543971269357</v>
      </c>
      <c r="BK24" s="61">
        <f t="shared" si="25"/>
        <v>3.5694008633635974</v>
      </c>
      <c r="BN24" s="3">
        <v>105.186475095435</v>
      </c>
      <c r="BO24" s="3">
        <v>113.56097626367399</v>
      </c>
      <c r="BP24" s="3">
        <v>99.695431886097595</v>
      </c>
      <c r="BQ24" s="3">
        <v>103.098369592121</v>
      </c>
      <c r="BR24" s="3">
        <v>114.682540713046</v>
      </c>
      <c r="BS24" s="3">
        <v>103.127965382821</v>
      </c>
      <c r="BT24" s="3">
        <v>106.144437521692</v>
      </c>
      <c r="BU24" s="3">
        <v>109.983675491963</v>
      </c>
      <c r="BV24" s="3">
        <v>102.934337617119</v>
      </c>
      <c r="BW24" s="3">
        <v>102.672038112276</v>
      </c>
      <c r="BX24" s="3">
        <v>100.573919224074</v>
      </c>
      <c r="BY24" s="3">
        <v>106.73423755695801</v>
      </c>
      <c r="BZ24" s="3">
        <v>102.365516062403</v>
      </c>
      <c r="CA24" s="3">
        <v>102.903170493641</v>
      </c>
    </row>
    <row r="25" spans="1:79" ht="13.5" customHeight="1" x14ac:dyDescent="0.25">
      <c r="A25" s="26">
        <v>37408</v>
      </c>
      <c r="B25" s="29">
        <v>87.842048100175191</v>
      </c>
      <c r="C25" s="29">
        <v>107.69777321216597</v>
      </c>
      <c r="D25" s="29">
        <v>92.565982677179505</v>
      </c>
      <c r="E25" s="29">
        <v>99.413539221936929</v>
      </c>
      <c r="F25" s="29">
        <v>110.83167551559441</v>
      </c>
      <c r="G25" s="29">
        <v>100.88106719507304</v>
      </c>
      <c r="H25" s="29">
        <v>103.59177596508492</v>
      </c>
      <c r="I25" s="30">
        <v>103.40866710524095</v>
      </c>
      <c r="J25" s="29">
        <v>103.26003575234451</v>
      </c>
      <c r="K25" s="29">
        <v>96.137931819641125</v>
      </c>
      <c r="L25" s="29">
        <v>96.082560957225979</v>
      </c>
      <c r="M25" s="29">
        <v>99.451365580630096</v>
      </c>
      <c r="N25" s="29">
        <v>96.152557621950578</v>
      </c>
      <c r="O25" s="29">
        <v>96.863016302942597</v>
      </c>
      <c r="P25" s="8"/>
      <c r="Q25" s="26">
        <v>37408</v>
      </c>
      <c r="R25" s="29">
        <f t="shared" si="0"/>
        <v>8.383961713456543</v>
      </c>
      <c r="S25" s="29">
        <f t="shared" si="1"/>
        <v>21.237337187951866</v>
      </c>
      <c r="T25" s="29">
        <f t="shared" si="2"/>
        <v>-0.9102022791416573</v>
      </c>
      <c r="U25" s="29">
        <f t="shared" si="3"/>
        <v>2.6261663697823394</v>
      </c>
      <c r="V25" s="29">
        <f t="shared" si="4"/>
        <v>18.404713507906465</v>
      </c>
      <c r="W25" s="29">
        <f t="shared" si="5"/>
        <v>6.6171833336256185</v>
      </c>
      <c r="X25" s="29">
        <f t="shared" si="6"/>
        <v>6.9760267127761892</v>
      </c>
      <c r="Y25" s="29">
        <f t="shared" si="7"/>
        <v>14.015376534761842</v>
      </c>
      <c r="Z25" s="29">
        <f t="shared" si="8"/>
        <v>3.3819202784351745</v>
      </c>
      <c r="AA25" s="29">
        <f t="shared" si="9"/>
        <v>2.6995889283165866</v>
      </c>
      <c r="AB25" s="29">
        <f t="shared" si="10"/>
        <v>-2.419915002267615</v>
      </c>
      <c r="AC25" s="29">
        <f t="shared" si="11"/>
        <v>5.9881926192310857</v>
      </c>
      <c r="AD25" s="29">
        <f t="shared" si="12"/>
        <v>7.3082165228100848</v>
      </c>
      <c r="AE25" s="29">
        <f t="shared" si="12"/>
        <v>4.3698842267109654</v>
      </c>
      <c r="AG25" s="67">
        <v>37408</v>
      </c>
      <c r="AH25" s="61">
        <v>105.649607174099</v>
      </c>
      <c r="AI25" s="61">
        <v>114.999487584028</v>
      </c>
      <c r="AJ25" s="61">
        <v>100.101968340048</v>
      </c>
      <c r="AK25" s="61">
        <v>103.477440946069</v>
      </c>
      <c r="AL25" s="61">
        <v>115.84344939127899</v>
      </c>
      <c r="AM25" s="61">
        <v>103.401314242236</v>
      </c>
      <c r="AN25" s="61">
        <v>106.953264014223</v>
      </c>
      <c r="AO25" s="69">
        <v>109.462820743129</v>
      </c>
      <c r="AP25" s="61">
        <v>103.261337101424</v>
      </c>
      <c r="AQ25" s="61">
        <v>103.253884733192</v>
      </c>
      <c r="AR25" s="61">
        <v>101.388235494234</v>
      </c>
      <c r="AS25" s="61">
        <v>106.078345958078</v>
      </c>
      <c r="AT25" s="61">
        <v>102.613090681103</v>
      </c>
      <c r="AU25" s="61">
        <v>103.512679154007</v>
      </c>
      <c r="AW25" s="67">
        <v>37408</v>
      </c>
      <c r="AX25" s="61">
        <f t="shared" si="13"/>
        <v>4.4593698973467042</v>
      </c>
      <c r="AY25" s="61">
        <f t="shared" si="14"/>
        <v>17.931792802321468</v>
      </c>
      <c r="AZ25" s="61">
        <f t="shared" si="15"/>
        <v>0.6357598451475468</v>
      </c>
      <c r="BA25" s="61">
        <f t="shared" si="16"/>
        <v>2.8553959281845067</v>
      </c>
      <c r="BB25" s="61">
        <f t="shared" si="17"/>
        <v>17.797860977415937</v>
      </c>
      <c r="BC25" s="61">
        <f t="shared" si="18"/>
        <v>3.316738438243334</v>
      </c>
      <c r="BD25" s="61">
        <f t="shared" si="19"/>
        <v>8.0372491049655963</v>
      </c>
      <c r="BE25" s="61">
        <f t="shared" si="20"/>
        <v>11.127367680503241</v>
      </c>
      <c r="BF25" s="61">
        <f t="shared" si="21"/>
        <v>3.393980089601996</v>
      </c>
      <c r="BG25" s="61">
        <f t="shared" si="22"/>
        <v>3.0164003128267325</v>
      </c>
      <c r="BH25" s="61">
        <f t="shared" si="23"/>
        <v>1.8018188100520121</v>
      </c>
      <c r="BI25" s="61">
        <f t="shared" si="24"/>
        <v>3.1603339378347641</v>
      </c>
      <c r="BJ25" s="61">
        <f t="shared" si="25"/>
        <v>2.7600747526131499</v>
      </c>
      <c r="BK25" s="61">
        <f t="shared" si="25"/>
        <v>4.2785214997981456</v>
      </c>
      <c r="BN25" s="3">
        <v>105.802971073881</v>
      </c>
      <c r="BO25" s="3">
        <v>114.940506682582</v>
      </c>
      <c r="BP25" s="3">
        <v>100.005784761719</v>
      </c>
      <c r="BQ25" s="3">
        <v>103.467104378203</v>
      </c>
      <c r="BR25" s="3">
        <v>115.82915903226601</v>
      </c>
      <c r="BS25" s="3">
        <v>103.353498871491</v>
      </c>
      <c r="BT25" s="3">
        <v>106.949128697131</v>
      </c>
      <c r="BU25" s="3">
        <v>109.43502692247201</v>
      </c>
      <c r="BV25" s="3">
        <v>103.26099829768199</v>
      </c>
      <c r="BW25" s="3">
        <v>103.187638140922</v>
      </c>
      <c r="BX25" s="3">
        <v>101.38943678404</v>
      </c>
      <c r="BY25" s="3">
        <v>106.049400389159</v>
      </c>
      <c r="BZ25" s="3">
        <v>102.61041364781801</v>
      </c>
      <c r="CA25" s="3">
        <v>103.488965407072</v>
      </c>
    </row>
    <row r="26" spans="1:79" ht="13.5" customHeight="1" x14ac:dyDescent="0.25">
      <c r="A26" s="26">
        <v>37438</v>
      </c>
      <c r="B26" s="29">
        <v>88.531706037965449</v>
      </c>
      <c r="C26" s="29">
        <v>113.97493795751069</v>
      </c>
      <c r="D26" s="29">
        <v>99.19899012303577</v>
      </c>
      <c r="E26" s="29">
        <v>109.1546373400642</v>
      </c>
      <c r="F26" s="29">
        <v>107.81801956513151</v>
      </c>
      <c r="G26" s="29">
        <v>104.70944553374619</v>
      </c>
      <c r="H26" s="29">
        <v>132.67751157274793</v>
      </c>
      <c r="I26" s="30">
        <v>110.21276896718649</v>
      </c>
      <c r="J26" s="29">
        <v>103.58715581569133</v>
      </c>
      <c r="K26" s="29">
        <v>100.42069525275136</v>
      </c>
      <c r="L26" s="29">
        <v>154.28391659314786</v>
      </c>
      <c r="M26" s="29">
        <v>105.37747987438016</v>
      </c>
      <c r="N26" s="29">
        <v>108.7832511199163</v>
      </c>
      <c r="O26" s="29">
        <v>106.74052993637832</v>
      </c>
      <c r="P26" s="8"/>
      <c r="Q26" s="26">
        <v>37438</v>
      </c>
      <c r="R26" s="29">
        <f t="shared" si="0"/>
        <v>4.6437881484208958</v>
      </c>
      <c r="S26" s="29">
        <f t="shared" si="1"/>
        <v>16.152009556110087</v>
      </c>
      <c r="T26" s="29">
        <f t="shared" si="2"/>
        <v>1.9622164917258971</v>
      </c>
      <c r="U26" s="29">
        <f t="shared" si="3"/>
        <v>5.7288525434635176</v>
      </c>
      <c r="V26" s="29">
        <f t="shared" si="4"/>
        <v>18.433256788968635</v>
      </c>
      <c r="W26" s="29">
        <f t="shared" si="5"/>
        <v>3.3342383180962543</v>
      </c>
      <c r="X26" s="29">
        <f t="shared" si="6"/>
        <v>7.9269567036030111</v>
      </c>
      <c r="Y26" s="29">
        <f t="shared" si="7"/>
        <v>8.5186712669196822</v>
      </c>
      <c r="Z26" s="29">
        <f t="shared" si="8"/>
        <v>3.4334411897666541</v>
      </c>
      <c r="AA26" s="29">
        <f t="shared" si="9"/>
        <v>4.7895314769677952</v>
      </c>
      <c r="AB26" s="29">
        <f t="shared" si="10"/>
        <v>8.621229552608952</v>
      </c>
      <c r="AC26" s="29">
        <f t="shared" si="11"/>
        <v>1.3555162438712927</v>
      </c>
      <c r="AD26" s="29">
        <f t="shared" si="12"/>
        <v>2.268703942104537</v>
      </c>
      <c r="AE26" s="29">
        <f t="shared" si="12"/>
        <v>5.1640944696264199</v>
      </c>
      <c r="AG26" s="67">
        <v>37438</v>
      </c>
      <c r="AH26" s="61">
        <v>106.103473807231</v>
      </c>
      <c r="AI26" s="61">
        <v>117.053246612468</v>
      </c>
      <c r="AJ26" s="61">
        <v>100.534756513446</v>
      </c>
      <c r="AK26" s="61">
        <v>104.194569637276</v>
      </c>
      <c r="AL26" s="61">
        <v>116.988669679041</v>
      </c>
      <c r="AM26" s="61">
        <v>103.263034265098</v>
      </c>
      <c r="AN26" s="61">
        <v>107.822297215487</v>
      </c>
      <c r="AO26" s="69">
        <v>109.083191082436</v>
      </c>
      <c r="AP26" s="61">
        <v>103.597673671815</v>
      </c>
      <c r="AQ26" s="61">
        <v>103.893390269572</v>
      </c>
      <c r="AR26" s="61">
        <v>102.689373376394</v>
      </c>
      <c r="AS26" s="61">
        <v>106.11786886164001</v>
      </c>
      <c r="AT26" s="61">
        <v>103.210910615728</v>
      </c>
      <c r="AU26" s="61">
        <v>104.133435977053</v>
      </c>
      <c r="AW26" s="67">
        <v>37438</v>
      </c>
      <c r="AX26" s="61">
        <f t="shared" si="13"/>
        <v>5.3541362754894237</v>
      </c>
      <c r="AY26" s="61">
        <f t="shared" si="14"/>
        <v>18.085278404604281</v>
      </c>
      <c r="AZ26" s="61">
        <f t="shared" si="15"/>
        <v>1.129646447670865</v>
      </c>
      <c r="BA26" s="61">
        <f t="shared" si="16"/>
        <v>3.3383189903656074</v>
      </c>
      <c r="BB26" s="61">
        <f t="shared" si="17"/>
        <v>18.205103999144185</v>
      </c>
      <c r="BC26" s="61">
        <f t="shared" si="18"/>
        <v>3.1967529009909725</v>
      </c>
      <c r="BD26" s="61">
        <f t="shared" si="19"/>
        <v>8.0811043587353737</v>
      </c>
      <c r="BE26" s="61">
        <f t="shared" si="20"/>
        <v>8.6973451959365491</v>
      </c>
      <c r="BF26" s="61">
        <f t="shared" si="21"/>
        <v>3.4396574770298542</v>
      </c>
      <c r="BG26" s="61">
        <f t="shared" si="22"/>
        <v>3.3680772464314401</v>
      </c>
      <c r="BH26" s="61">
        <f t="shared" si="23"/>
        <v>3.6660330231633793</v>
      </c>
      <c r="BI26" s="61">
        <f t="shared" si="24"/>
        <v>2.5773037638674623</v>
      </c>
      <c r="BJ26" s="61">
        <f t="shared" si="25"/>
        <v>3.1090024772107796</v>
      </c>
      <c r="BK26" s="61">
        <f t="shared" si="25"/>
        <v>4.8746871268298122</v>
      </c>
      <c r="BN26" s="3">
        <v>106.286021147444</v>
      </c>
      <c r="BO26" s="3">
        <v>117.01085315755699</v>
      </c>
      <c r="BP26" s="3">
        <v>100.414112487007</v>
      </c>
      <c r="BQ26" s="3">
        <v>104.187825199749</v>
      </c>
      <c r="BR26" s="3">
        <v>116.99647038734</v>
      </c>
      <c r="BS26" s="3">
        <v>103.215707064003</v>
      </c>
      <c r="BT26" s="3">
        <v>107.811407121743</v>
      </c>
      <c r="BU26" s="3">
        <v>108.93906028389701</v>
      </c>
      <c r="BV26" s="3">
        <v>103.597365362931</v>
      </c>
      <c r="BW26" s="3">
        <v>103.751986272998</v>
      </c>
      <c r="BX26" s="3">
        <v>102.693129375391</v>
      </c>
      <c r="BY26" s="3">
        <v>106.111600365309</v>
      </c>
      <c r="BZ26" s="3">
        <v>103.176272036333</v>
      </c>
      <c r="CA26" s="3">
        <v>104.108099031498</v>
      </c>
    </row>
    <row r="27" spans="1:79" ht="13.5" customHeight="1" x14ac:dyDescent="0.25">
      <c r="A27" s="26">
        <v>37469</v>
      </c>
      <c r="B27" s="29">
        <v>89.144983498302423</v>
      </c>
      <c r="C27" s="29">
        <v>117.83449966387636</v>
      </c>
      <c r="D27" s="29">
        <v>105.99537838904655</v>
      </c>
      <c r="E27" s="29">
        <v>107.16321468153905</v>
      </c>
      <c r="F27" s="29">
        <v>111.4034818788021</v>
      </c>
      <c r="G27" s="29">
        <v>95.481073242514</v>
      </c>
      <c r="H27" s="29">
        <v>95.391591121978195</v>
      </c>
      <c r="I27" s="30">
        <v>111.07982323510531</v>
      </c>
      <c r="J27" s="29">
        <v>103.93663575989177</v>
      </c>
      <c r="K27" s="29">
        <v>111.04398222734704</v>
      </c>
      <c r="L27" s="29">
        <v>95.776913011612251</v>
      </c>
      <c r="M27" s="29">
        <v>109.77322440966692</v>
      </c>
      <c r="N27" s="29">
        <v>100.12496797754798</v>
      </c>
      <c r="O27" s="29">
        <v>101.40363539421844</v>
      </c>
      <c r="P27" s="8"/>
      <c r="Q27" s="26">
        <v>37469</v>
      </c>
      <c r="R27" s="29">
        <f t="shared" si="0"/>
        <v>3.3578509351604993</v>
      </c>
      <c r="S27" s="29">
        <f t="shared" si="1"/>
        <v>16.906287656747637</v>
      </c>
      <c r="T27" s="29">
        <f t="shared" si="2"/>
        <v>7.9769591910102946</v>
      </c>
      <c r="U27" s="29">
        <f t="shared" si="3"/>
        <v>1.5265213272237759</v>
      </c>
      <c r="V27" s="29">
        <f t="shared" si="4"/>
        <v>17.748389837168048</v>
      </c>
      <c r="W27" s="29">
        <f t="shared" si="5"/>
        <v>2.1220658191963793</v>
      </c>
      <c r="X27" s="29">
        <f t="shared" si="6"/>
        <v>7.343612618948498</v>
      </c>
      <c r="Y27" s="29">
        <f t="shared" si="7"/>
        <v>22.60530930619376</v>
      </c>
      <c r="Z27" s="29">
        <f t="shared" si="8"/>
        <v>3.5098175493631629</v>
      </c>
      <c r="AA27" s="29">
        <f t="shared" si="9"/>
        <v>3.2238431677573232</v>
      </c>
      <c r="AB27" s="29">
        <f t="shared" si="10"/>
        <v>13.805667236192505</v>
      </c>
      <c r="AC27" s="29">
        <f t="shared" si="11"/>
        <v>20.529733072811609</v>
      </c>
      <c r="AD27" s="29">
        <f t="shared" si="12"/>
        <v>-6.3075867083471167</v>
      </c>
      <c r="AE27" s="29">
        <f t="shared" si="12"/>
        <v>4.8943310451592623</v>
      </c>
      <c r="AG27" s="67">
        <v>37469</v>
      </c>
      <c r="AH27" s="61">
        <v>106.371041162076</v>
      </c>
      <c r="AI27" s="61">
        <v>119.337156128103</v>
      </c>
      <c r="AJ27" s="61">
        <v>100.9833624188</v>
      </c>
      <c r="AK27" s="61">
        <v>105.338319931003</v>
      </c>
      <c r="AL27" s="61">
        <v>117.869823642735</v>
      </c>
      <c r="AM27" s="61">
        <v>102.99958072511799</v>
      </c>
      <c r="AN27" s="61">
        <v>108.722484144535</v>
      </c>
      <c r="AO27" s="69">
        <v>109.223704554607</v>
      </c>
      <c r="AP27" s="61">
        <v>103.948751760264</v>
      </c>
      <c r="AQ27" s="61">
        <v>104.49374961616699</v>
      </c>
      <c r="AR27" s="61">
        <v>103.70363874146</v>
      </c>
      <c r="AS27" s="61">
        <v>106.888328027112</v>
      </c>
      <c r="AT27" s="61">
        <v>104.27847216159</v>
      </c>
      <c r="AU27" s="61">
        <v>104.73445570618701</v>
      </c>
      <c r="AW27" s="67">
        <v>37469</v>
      </c>
      <c r="AX27" s="61">
        <f t="shared" si="13"/>
        <v>6.175192913369159</v>
      </c>
      <c r="AY27" s="61">
        <f t="shared" si="14"/>
        <v>17.668939534653916</v>
      </c>
      <c r="AZ27" s="61">
        <f t="shared" si="15"/>
        <v>1.2859277313421131</v>
      </c>
      <c r="BA27" s="61">
        <f t="shared" si="16"/>
        <v>4.4684221554038999</v>
      </c>
      <c r="BB27" s="61">
        <f t="shared" si="17"/>
        <v>17.844016477765706</v>
      </c>
      <c r="BC27" s="61">
        <f t="shared" si="18"/>
        <v>2.871610932518152</v>
      </c>
      <c r="BD27" s="61">
        <f t="shared" si="19"/>
        <v>8.0087408163373794</v>
      </c>
      <c r="BE27" s="61">
        <f t="shared" si="20"/>
        <v>6.8838008107225477</v>
      </c>
      <c r="BF27" s="61">
        <f t="shared" si="21"/>
        <v>3.5112707480605536</v>
      </c>
      <c r="BG27" s="61">
        <f t="shared" si="22"/>
        <v>3.6866507147081506</v>
      </c>
      <c r="BH27" s="61">
        <f t="shared" si="23"/>
        <v>4.7132261219773994</v>
      </c>
      <c r="BI27" s="61">
        <f t="shared" si="24"/>
        <v>3.382470431544931</v>
      </c>
      <c r="BJ27" s="61">
        <f t="shared" si="25"/>
        <v>4.2101736677934412</v>
      </c>
      <c r="BK27" s="61">
        <f t="shared" si="25"/>
        <v>5.2047486676347177</v>
      </c>
      <c r="BN27" s="3">
        <v>106.552386205483</v>
      </c>
      <c r="BO27" s="3">
        <v>119.315403524186</v>
      </c>
      <c r="BP27" s="3">
        <v>100.862188724097</v>
      </c>
      <c r="BQ27" s="3">
        <v>105.318558130939</v>
      </c>
      <c r="BR27" s="3">
        <v>117.88719894976001</v>
      </c>
      <c r="BS27" s="3">
        <v>102.953534103827</v>
      </c>
      <c r="BT27" s="3">
        <v>108.69628987579399</v>
      </c>
      <c r="BU27" s="3">
        <v>109.01563953730501</v>
      </c>
      <c r="BV27" s="3">
        <v>103.94854358975201</v>
      </c>
      <c r="BW27" s="3">
        <v>104.318575254691</v>
      </c>
      <c r="BX27" s="3">
        <v>103.701337218509</v>
      </c>
      <c r="BY27" s="3">
        <v>106.88307831987299</v>
      </c>
      <c r="BZ27" s="3">
        <v>104.238171399794</v>
      </c>
      <c r="CA27" s="3">
        <v>104.712131106784</v>
      </c>
    </row>
    <row r="28" spans="1:79" ht="13.5" customHeight="1" x14ac:dyDescent="0.25">
      <c r="A28" s="26">
        <v>37500</v>
      </c>
      <c r="B28" s="29">
        <v>129.83389503367579</v>
      </c>
      <c r="C28" s="29">
        <v>117.28373265527902</v>
      </c>
      <c r="D28" s="29">
        <v>98.720511235063427</v>
      </c>
      <c r="E28" s="29">
        <v>104.58462522119275</v>
      </c>
      <c r="F28" s="29">
        <v>121.54811994109184</v>
      </c>
      <c r="G28" s="29">
        <v>103.96176094679664</v>
      </c>
      <c r="H28" s="29">
        <v>95.384202878805397</v>
      </c>
      <c r="I28" s="30">
        <v>105.50188175075911</v>
      </c>
      <c r="J28" s="29">
        <v>104.30863189378277</v>
      </c>
      <c r="K28" s="29">
        <v>98.46057450320464</v>
      </c>
      <c r="L28" s="29">
        <v>96.745516052111256</v>
      </c>
      <c r="M28" s="29">
        <v>102.76627146089015</v>
      </c>
      <c r="N28" s="29">
        <v>105.63690152308597</v>
      </c>
      <c r="O28" s="29">
        <v>105.738094176722</v>
      </c>
      <c r="P28" s="8"/>
      <c r="Q28" s="26">
        <v>37500</v>
      </c>
      <c r="R28" s="29">
        <f t="shared" si="0"/>
        <v>8.1330695567262978</v>
      </c>
      <c r="S28" s="29">
        <f t="shared" si="1"/>
        <v>22.510269124693309</v>
      </c>
      <c r="T28" s="29">
        <f t="shared" si="2"/>
        <v>0.88362300682851469</v>
      </c>
      <c r="U28" s="29">
        <f t="shared" si="3"/>
        <v>6.1018243460794395</v>
      </c>
      <c r="V28" s="29">
        <f t="shared" si="4"/>
        <v>16.574700745340905</v>
      </c>
      <c r="W28" s="29">
        <f t="shared" si="5"/>
        <v>2.1226315714436623</v>
      </c>
      <c r="X28" s="29">
        <f t="shared" si="6"/>
        <v>8.8989515459886377</v>
      </c>
      <c r="Y28" s="29">
        <f t="shared" si="7"/>
        <v>-1.07106430527908</v>
      </c>
      <c r="Z28" s="29">
        <f t="shared" si="8"/>
        <v>3.6110334587391435</v>
      </c>
      <c r="AA28" s="29">
        <f t="shared" si="9"/>
        <v>3.9449676309597663</v>
      </c>
      <c r="AB28" s="29">
        <f t="shared" si="10"/>
        <v>11.094219088768639</v>
      </c>
      <c r="AC28" s="29">
        <f t="shared" si="11"/>
        <v>-4.8019105357769263</v>
      </c>
      <c r="AD28" s="29">
        <f t="shared" si="12"/>
        <v>17.216892202011394</v>
      </c>
      <c r="AE28" s="29">
        <f t="shared" si="12"/>
        <v>6.2134443083033517</v>
      </c>
      <c r="AG28" s="67">
        <v>37500</v>
      </c>
      <c r="AH28" s="61">
        <v>106.41756977489899</v>
      </c>
      <c r="AI28" s="61">
        <v>121.006743874205</v>
      </c>
      <c r="AJ28" s="61">
        <v>101.45425098584001</v>
      </c>
      <c r="AK28" s="61">
        <v>106.679256452446</v>
      </c>
      <c r="AL28" s="61">
        <v>118.27370578530299</v>
      </c>
      <c r="AM28" s="61">
        <v>102.855623049549</v>
      </c>
      <c r="AN28" s="61">
        <v>109.607556045861</v>
      </c>
      <c r="AO28" s="69">
        <v>110.326996905157</v>
      </c>
      <c r="AP28" s="61">
        <v>104.31827316153699</v>
      </c>
      <c r="AQ28" s="61">
        <v>104.92417883494799</v>
      </c>
      <c r="AR28" s="61">
        <v>103.821974052559</v>
      </c>
      <c r="AS28" s="61">
        <v>108.322982063121</v>
      </c>
      <c r="AT28" s="61">
        <v>105.624723187748</v>
      </c>
      <c r="AU28" s="61">
        <v>105.237657164713</v>
      </c>
      <c r="AW28" s="67">
        <v>37500</v>
      </c>
      <c r="AX28" s="61">
        <f t="shared" si="13"/>
        <v>6.6897905552016255</v>
      </c>
      <c r="AY28" s="61">
        <f t="shared" si="14"/>
        <v>15.820253813365511</v>
      </c>
      <c r="AZ28" s="61">
        <f t="shared" si="15"/>
        <v>1.3044439535869685</v>
      </c>
      <c r="BA28" s="61">
        <f t="shared" si="16"/>
        <v>5.9611004746693794</v>
      </c>
      <c r="BB28" s="61">
        <f t="shared" si="17"/>
        <v>16.784231603525782</v>
      </c>
      <c r="BC28" s="61">
        <f t="shared" si="18"/>
        <v>2.6120967968044937</v>
      </c>
      <c r="BD28" s="61">
        <f t="shared" si="19"/>
        <v>7.9327969994174481</v>
      </c>
      <c r="BE28" s="61">
        <f t="shared" si="20"/>
        <v>6.692380739891135</v>
      </c>
      <c r="BF28" s="61">
        <f t="shared" si="21"/>
        <v>3.6100736546766967</v>
      </c>
      <c r="BG28" s="61">
        <f t="shared" si="22"/>
        <v>3.8478992757118959</v>
      </c>
      <c r="BH28" s="61">
        <f t="shared" si="23"/>
        <v>3.8413912683542293</v>
      </c>
      <c r="BI28" s="61">
        <f t="shared" si="24"/>
        <v>5.1314202322587903</v>
      </c>
      <c r="BJ28" s="61">
        <f t="shared" si="25"/>
        <v>6.0476041593332752</v>
      </c>
      <c r="BK28" s="61">
        <f t="shared" si="25"/>
        <v>5.2343864188798079</v>
      </c>
      <c r="BN28" s="3">
        <v>106.562913283687</v>
      </c>
      <c r="BO28" s="3">
        <v>121.001631947354</v>
      </c>
      <c r="BP28" s="3">
        <v>101.36146198181601</v>
      </c>
      <c r="BQ28" s="3">
        <v>106.641416970511</v>
      </c>
      <c r="BR28" s="3">
        <v>118.28042964633499</v>
      </c>
      <c r="BS28" s="3">
        <v>102.823770800728</v>
      </c>
      <c r="BT28" s="3">
        <v>109.579376815891</v>
      </c>
      <c r="BU28" s="3">
        <v>110.140903631399</v>
      </c>
      <c r="BV28" s="3">
        <v>104.318258364125</v>
      </c>
      <c r="BW28" s="3">
        <v>104.772554446336</v>
      </c>
      <c r="BX28" s="3">
        <v>103.805261710083</v>
      </c>
      <c r="BY28" s="3">
        <v>108.29935614794</v>
      </c>
      <c r="BZ28" s="3">
        <v>105.60621905558</v>
      </c>
      <c r="CA28" s="3">
        <v>105.22212316810599</v>
      </c>
    </row>
    <row r="29" spans="1:79" ht="13.5" customHeight="1" x14ac:dyDescent="0.25">
      <c r="A29" s="26">
        <v>37530</v>
      </c>
      <c r="B29" s="29">
        <v>134.60683923475872</v>
      </c>
      <c r="C29" s="29">
        <v>129.84360191560475</v>
      </c>
      <c r="D29" s="29">
        <v>100.21436962749939</v>
      </c>
      <c r="E29" s="29">
        <v>111.69858388654922</v>
      </c>
      <c r="F29" s="29">
        <v>138.55290415031709</v>
      </c>
      <c r="G29" s="29">
        <v>102.74286043001739</v>
      </c>
      <c r="H29" s="29">
        <v>96.356640572062403</v>
      </c>
      <c r="I29" s="30">
        <v>107.00310488094323</v>
      </c>
      <c r="J29" s="29">
        <v>104.70330903410968</v>
      </c>
      <c r="K29" s="29">
        <v>95.632637661565767</v>
      </c>
      <c r="L29" s="29">
        <v>92.011447159420854</v>
      </c>
      <c r="M29" s="29">
        <v>112.71157240071906</v>
      </c>
      <c r="N29" s="29">
        <v>111.0190490098757</v>
      </c>
      <c r="O29" s="29">
        <v>107.00026845866265</v>
      </c>
      <c r="P29" s="8"/>
      <c r="Q29" s="26">
        <v>37530</v>
      </c>
      <c r="R29" s="29">
        <f t="shared" si="0"/>
        <v>6.4767094517223853</v>
      </c>
      <c r="S29" s="29">
        <f t="shared" si="1"/>
        <v>7.4272645594482469</v>
      </c>
      <c r="T29" s="29">
        <f t="shared" si="2"/>
        <v>2.3782829137688708</v>
      </c>
      <c r="U29" s="29">
        <f t="shared" si="3"/>
        <v>8.0840936033936543</v>
      </c>
      <c r="V29" s="29">
        <f t="shared" si="4"/>
        <v>15.188890488797597</v>
      </c>
      <c r="W29" s="29">
        <f t="shared" si="5"/>
        <v>2.8069831191004369</v>
      </c>
      <c r="X29" s="29">
        <f t="shared" si="6"/>
        <v>7.6983118843415355</v>
      </c>
      <c r="Y29" s="29">
        <f t="shared" si="7"/>
        <v>6.275153843865894</v>
      </c>
      <c r="Z29" s="29">
        <f t="shared" si="8"/>
        <v>3.7370857253671659</v>
      </c>
      <c r="AA29" s="29">
        <f t="shared" si="9"/>
        <v>4.8625221884534682</v>
      </c>
      <c r="AB29" s="29">
        <f t="shared" si="10"/>
        <v>2.4398658485442297</v>
      </c>
      <c r="AC29" s="29">
        <f t="shared" si="11"/>
        <v>11.240907826925167</v>
      </c>
      <c r="AD29" s="29">
        <f t="shared" si="12"/>
        <v>-1.1560538501433939</v>
      </c>
      <c r="AE29" s="29">
        <f t="shared" si="12"/>
        <v>4.2697601436748442</v>
      </c>
      <c r="AG29" s="67">
        <v>37530</v>
      </c>
      <c r="AH29" s="61">
        <v>106.270950202374</v>
      </c>
      <c r="AI29" s="61">
        <v>121.600918900582</v>
      </c>
      <c r="AJ29" s="61">
        <v>101.87864677947201</v>
      </c>
      <c r="AK29" s="61">
        <v>107.872975312958</v>
      </c>
      <c r="AL29" s="61">
        <v>118.196897992776</v>
      </c>
      <c r="AM29" s="61">
        <v>102.93397468833901</v>
      </c>
      <c r="AN29" s="61">
        <v>110.49125002019601</v>
      </c>
      <c r="AO29" s="69">
        <v>112.662708730419</v>
      </c>
      <c r="AP29" s="61">
        <v>104.707728676702</v>
      </c>
      <c r="AQ29" s="61">
        <v>105.18698819234299</v>
      </c>
      <c r="AR29" s="61">
        <v>102.863296331886</v>
      </c>
      <c r="AS29" s="61">
        <v>110.312373634313</v>
      </c>
      <c r="AT29" s="61">
        <v>106.837395152821</v>
      </c>
      <c r="AU29" s="61">
        <v>105.579820038744</v>
      </c>
      <c r="AW29" s="67">
        <v>37530</v>
      </c>
      <c r="AX29" s="61">
        <f t="shared" si="13"/>
        <v>6.7041567189817926</v>
      </c>
      <c r="AY29" s="61">
        <f t="shared" si="14"/>
        <v>12.828044338939179</v>
      </c>
      <c r="AZ29" s="61">
        <f t="shared" si="15"/>
        <v>1.2999881910690476</v>
      </c>
      <c r="BA29" s="61">
        <f t="shared" si="16"/>
        <v>7.3974197010815885</v>
      </c>
      <c r="BB29" s="61">
        <f t="shared" si="17"/>
        <v>15.145455041468537</v>
      </c>
      <c r="BC29" s="61">
        <f t="shared" si="18"/>
        <v>2.5918531056770888</v>
      </c>
      <c r="BD29" s="61">
        <f t="shared" si="19"/>
        <v>7.9802063022720091</v>
      </c>
      <c r="BE29" s="61">
        <f t="shared" si="20"/>
        <v>8.2312955488370392</v>
      </c>
      <c r="BF29" s="61">
        <f t="shared" si="21"/>
        <v>3.7331260865510956</v>
      </c>
      <c r="BG29" s="61">
        <f t="shared" si="22"/>
        <v>3.892015998078648</v>
      </c>
      <c r="BH29" s="61">
        <f t="shared" si="23"/>
        <v>1.1749825171930297</v>
      </c>
      <c r="BI29" s="61">
        <f t="shared" si="24"/>
        <v>7.1897905076803426</v>
      </c>
      <c r="BJ29" s="61">
        <f t="shared" si="25"/>
        <v>8.1207504018833561</v>
      </c>
      <c r="BK29" s="61">
        <f t="shared" si="25"/>
        <v>5.0119164797058033</v>
      </c>
      <c r="BN29" s="3">
        <v>106.38020898880499</v>
      </c>
      <c r="BO29" s="3">
        <v>121.61682562513499</v>
      </c>
      <c r="BP29" s="3">
        <v>101.81656760324</v>
      </c>
      <c r="BQ29" s="3">
        <v>107.815261335472</v>
      </c>
      <c r="BR29" s="3">
        <v>118.22819555154901</v>
      </c>
      <c r="BS29" s="3">
        <v>102.919130836202</v>
      </c>
      <c r="BT29" s="3">
        <v>110.47317183670999</v>
      </c>
      <c r="BU29" s="3">
        <v>112.54303127921899</v>
      </c>
      <c r="BV29" s="3">
        <v>104.70770402366</v>
      </c>
      <c r="BW29" s="3">
        <v>105.056316057584</v>
      </c>
      <c r="BX29" s="3">
        <v>102.83435788429099</v>
      </c>
      <c r="BY29" s="3">
        <v>110.26201273432</v>
      </c>
      <c r="BZ29" s="3">
        <v>106.846619739318</v>
      </c>
      <c r="CA29" s="3">
        <v>105.57047026929099</v>
      </c>
    </row>
    <row r="30" spans="1:79" ht="13.5" customHeight="1" x14ac:dyDescent="0.25">
      <c r="A30" s="26">
        <v>37561</v>
      </c>
      <c r="B30" s="29">
        <v>133.18899564982496</v>
      </c>
      <c r="C30" s="29">
        <v>132.79150224770677</v>
      </c>
      <c r="D30" s="29">
        <v>102.3437365802542</v>
      </c>
      <c r="E30" s="29">
        <v>108.62738229042499</v>
      </c>
      <c r="F30" s="29">
        <v>142.5748806851413</v>
      </c>
      <c r="G30" s="29">
        <v>106.93471355441977</v>
      </c>
      <c r="H30" s="29">
        <v>98.973517753193349</v>
      </c>
      <c r="I30" s="30">
        <v>120.12074084136697</v>
      </c>
      <c r="J30" s="29">
        <v>105.11395205614272</v>
      </c>
      <c r="K30" s="29">
        <v>105.79006584875189</v>
      </c>
      <c r="L30" s="29">
        <v>103.67829751917985</v>
      </c>
      <c r="M30" s="29">
        <v>121.04902703349138</v>
      </c>
      <c r="N30" s="29">
        <v>106.26462520812451</v>
      </c>
      <c r="O30" s="29">
        <v>110.27847116687413</v>
      </c>
      <c r="P30" s="8"/>
      <c r="Q30" s="26">
        <v>37561</v>
      </c>
      <c r="R30" s="29">
        <f t="shared" si="0"/>
        <v>3.2309034237778036</v>
      </c>
      <c r="S30" s="29">
        <f t="shared" si="1"/>
        <v>6.8600686898814729</v>
      </c>
      <c r="T30" s="29">
        <f t="shared" si="2"/>
        <v>-6.8699726670800487E-2</v>
      </c>
      <c r="U30" s="29">
        <f t="shared" si="3"/>
        <v>12.22997725010984</v>
      </c>
      <c r="V30" s="29">
        <f t="shared" si="4"/>
        <v>13.486105201601873</v>
      </c>
      <c r="W30" s="29">
        <f t="shared" si="5"/>
        <v>-1.0596339493945663</v>
      </c>
      <c r="X30" s="29">
        <f t="shared" si="6"/>
        <v>7.3724113580081934</v>
      </c>
      <c r="Y30" s="29">
        <f t="shared" si="7"/>
        <v>16.600994438895157</v>
      </c>
      <c r="Z30" s="29">
        <f t="shared" si="8"/>
        <v>3.8746129913188128</v>
      </c>
      <c r="AA30" s="29">
        <f t="shared" si="9"/>
        <v>3.9395407555052202</v>
      </c>
      <c r="AB30" s="29">
        <f t="shared" si="10"/>
        <v>-3.2827076776339368</v>
      </c>
      <c r="AC30" s="29">
        <f t="shared" si="11"/>
        <v>16.329093240733258</v>
      </c>
      <c r="AD30" s="29">
        <f t="shared" si="12"/>
        <v>12.477200440907723</v>
      </c>
      <c r="AE30" s="29">
        <f t="shared" si="12"/>
        <v>3.2993628016436247</v>
      </c>
      <c r="AG30" s="67">
        <v>37561</v>
      </c>
      <c r="AH30" s="61">
        <v>105.987344486738</v>
      </c>
      <c r="AI30" s="61">
        <v>120.808873384862</v>
      </c>
      <c r="AJ30" s="61">
        <v>102.22652377358401</v>
      </c>
      <c r="AK30" s="61">
        <v>108.613609441425</v>
      </c>
      <c r="AL30" s="61">
        <v>117.760148100734</v>
      </c>
      <c r="AM30" s="61">
        <v>103.233041636911</v>
      </c>
      <c r="AN30" s="61">
        <v>111.363576975179</v>
      </c>
      <c r="AO30" s="69">
        <v>115.855321907188</v>
      </c>
      <c r="AP30" s="61">
        <v>105.11618468646699</v>
      </c>
      <c r="AQ30" s="61">
        <v>105.439087375629</v>
      </c>
      <c r="AR30" s="61">
        <v>101.237495226421</v>
      </c>
      <c r="AS30" s="61">
        <v>112.241725809727</v>
      </c>
      <c r="AT30" s="61">
        <v>107.38540790229</v>
      </c>
      <c r="AU30" s="61">
        <v>105.755939799153</v>
      </c>
      <c r="AW30" s="67">
        <v>37561</v>
      </c>
      <c r="AX30" s="61">
        <f t="shared" si="13"/>
        <v>6.163814256829653</v>
      </c>
      <c r="AY30" s="61">
        <f t="shared" si="14"/>
        <v>9.2061383165671344</v>
      </c>
      <c r="AZ30" s="61">
        <f t="shared" si="15"/>
        <v>1.4035012267794968</v>
      </c>
      <c r="BA30" s="61">
        <f t="shared" si="16"/>
        <v>8.2602626921688369</v>
      </c>
      <c r="BB30" s="61">
        <f t="shared" si="17"/>
        <v>12.911874155606768</v>
      </c>
      <c r="BC30" s="61">
        <f t="shared" si="18"/>
        <v>2.8933369178662645</v>
      </c>
      <c r="BD30" s="61">
        <f t="shared" si="19"/>
        <v>8.1809293767066436</v>
      </c>
      <c r="BE30" s="61">
        <f t="shared" si="20"/>
        <v>10.525307834550475</v>
      </c>
      <c r="BF30" s="61">
        <f t="shared" si="21"/>
        <v>3.8757714292968473</v>
      </c>
      <c r="BG30" s="61">
        <f t="shared" si="22"/>
        <v>3.9733754265332237</v>
      </c>
      <c r="BH30" s="61">
        <f t="shared" si="23"/>
        <v>-2.1281770670030227</v>
      </c>
      <c r="BI30" s="61">
        <f t="shared" si="24"/>
        <v>8.3130043018355906</v>
      </c>
      <c r="BJ30" s="61">
        <f t="shared" si="25"/>
        <v>9.3674238013774982</v>
      </c>
      <c r="BK30" s="61">
        <f t="shared" si="25"/>
        <v>4.6686518566772577</v>
      </c>
      <c r="BN30" s="3">
        <v>106.084568449868</v>
      </c>
      <c r="BO30" s="3">
        <v>120.846114720446</v>
      </c>
      <c r="BP30" s="3">
        <v>102.18034185610399</v>
      </c>
      <c r="BQ30" s="3">
        <v>108.545507774501</v>
      </c>
      <c r="BR30" s="3">
        <v>117.844493338912</v>
      </c>
      <c r="BS30" s="3">
        <v>103.234321176688</v>
      </c>
      <c r="BT30" s="3">
        <v>111.364261873733</v>
      </c>
      <c r="BU30" s="3">
        <v>115.79794989375399</v>
      </c>
      <c r="BV30" s="3">
        <v>105.115832756017</v>
      </c>
      <c r="BW30" s="3">
        <v>105.26250124870801</v>
      </c>
      <c r="BX30" s="3">
        <v>101.208965858952</v>
      </c>
      <c r="BY30" s="3">
        <v>112.170991380141</v>
      </c>
      <c r="BZ30" s="3">
        <v>107.407700282804</v>
      </c>
      <c r="CA30" s="3">
        <v>105.750188824506</v>
      </c>
    </row>
    <row r="31" spans="1:79" ht="13.5" customHeight="1" x14ac:dyDescent="0.25">
      <c r="A31" s="26">
        <v>37591</v>
      </c>
      <c r="B31" s="31">
        <v>125.1560296715422</v>
      </c>
      <c r="C31" s="31">
        <v>120.40746789360786</v>
      </c>
      <c r="D31" s="31">
        <v>111.02398565715282</v>
      </c>
      <c r="E31" s="31">
        <v>110.44373894780864</v>
      </c>
      <c r="F31" s="31">
        <v>134.25498361577743</v>
      </c>
      <c r="G31" s="31">
        <v>134.25143593438139</v>
      </c>
      <c r="H31" s="31">
        <v>135.91878765044393</v>
      </c>
      <c r="I31" s="32">
        <v>122.18190814391409</v>
      </c>
      <c r="J31" s="31">
        <v>105.54076367331703</v>
      </c>
      <c r="K31" s="31">
        <v>113.14565376344781</v>
      </c>
      <c r="L31" s="31">
        <v>116.73519646197038</v>
      </c>
      <c r="M31" s="31">
        <v>119.39969672108943</v>
      </c>
      <c r="N31" s="31">
        <v>109.10159851516514</v>
      </c>
      <c r="O31" s="31">
        <v>118.47026842563935</v>
      </c>
      <c r="P31" s="8"/>
      <c r="Q31" s="26">
        <v>37591</v>
      </c>
      <c r="R31" s="29">
        <f t="shared" si="0"/>
        <v>4.1466069685922093</v>
      </c>
      <c r="S31" s="29">
        <f t="shared" si="1"/>
        <v>2.436630167634533</v>
      </c>
      <c r="T31" s="29">
        <f t="shared" si="2"/>
        <v>5.1625865962909359</v>
      </c>
      <c r="U31" s="29">
        <f t="shared" si="3"/>
        <v>13.075453654329579</v>
      </c>
      <c r="V31" s="29">
        <f t="shared" si="4"/>
        <v>11.042691616013371</v>
      </c>
      <c r="W31" s="29">
        <f t="shared" si="5"/>
        <v>2.7956244115353144</v>
      </c>
      <c r="X31" s="29">
        <f t="shared" si="6"/>
        <v>9.8301595735811986</v>
      </c>
      <c r="Y31" s="29">
        <f t="shared" si="7"/>
        <v>12.147325973546089</v>
      </c>
      <c r="Z31" s="29">
        <f t="shared" si="8"/>
        <v>4.0238014243071802</v>
      </c>
      <c r="AA31" s="29">
        <f t="shared" si="9"/>
        <v>4.5256190615330212</v>
      </c>
      <c r="AB31" s="29">
        <f t="shared" si="10"/>
        <v>-6.894267835007426</v>
      </c>
      <c r="AC31" s="29">
        <f t="shared" si="11"/>
        <v>5.6584547496370021</v>
      </c>
      <c r="AD31" s="29">
        <f t="shared" si="12"/>
        <v>8.2814594137808513</v>
      </c>
      <c r="AE31" s="29">
        <f t="shared" si="12"/>
        <v>4.5133680980778763</v>
      </c>
      <c r="AG31" s="67">
        <v>37591</v>
      </c>
      <c r="AH31" s="62">
        <v>105.745112879838</v>
      </c>
      <c r="AI31" s="62">
        <v>118.706990161676</v>
      </c>
      <c r="AJ31" s="62">
        <v>102.55174459621399</v>
      </c>
      <c r="AK31" s="62">
        <v>108.839791322542</v>
      </c>
      <c r="AL31" s="62">
        <v>117.087005172155</v>
      </c>
      <c r="AM31" s="62">
        <v>103.611637282647</v>
      </c>
      <c r="AN31" s="62">
        <v>112.21146285690099</v>
      </c>
      <c r="AO31" s="70">
        <v>119.025264881186</v>
      </c>
      <c r="AP31" s="62">
        <v>105.539507998972</v>
      </c>
      <c r="AQ31" s="62">
        <v>105.730134053838</v>
      </c>
      <c r="AR31" s="62">
        <v>99.675523361782695</v>
      </c>
      <c r="AS31" s="62">
        <v>113.447785994778</v>
      </c>
      <c r="AT31" s="62">
        <v>107.173584631838</v>
      </c>
      <c r="AU31" s="62">
        <v>105.840483866819</v>
      </c>
      <c r="AW31" s="67">
        <v>37591</v>
      </c>
      <c r="AX31" s="61">
        <f t="shared" si="13"/>
        <v>5.1609458692709325</v>
      </c>
      <c r="AY31" s="61">
        <f t="shared" si="14"/>
        <v>5.5368151878122376</v>
      </c>
      <c r="AZ31" s="61">
        <f t="shared" si="15"/>
        <v>1.7670978915511455</v>
      </c>
      <c r="BA31" s="61">
        <f t="shared" si="16"/>
        <v>8.2574986991268133</v>
      </c>
      <c r="BB31" s="61">
        <f t="shared" si="17"/>
        <v>10.114449302356789</v>
      </c>
      <c r="BC31" s="61">
        <f t="shared" si="18"/>
        <v>3.3046221560654203</v>
      </c>
      <c r="BD31" s="61">
        <f t="shared" si="19"/>
        <v>8.4957464305480244</v>
      </c>
      <c r="BE31" s="61">
        <f t="shared" si="20"/>
        <v>12.511359228719527</v>
      </c>
      <c r="BF31" s="61">
        <f t="shared" si="21"/>
        <v>4.0291263875914041</v>
      </c>
      <c r="BG31" s="61">
        <f t="shared" si="22"/>
        <v>4.1551936916509788</v>
      </c>
      <c r="BH31" s="61">
        <f t="shared" si="23"/>
        <v>-4.7221708997461462</v>
      </c>
      <c r="BI31" s="61">
        <f t="shared" si="24"/>
        <v>8.1118419371085935</v>
      </c>
      <c r="BJ31" s="61">
        <f t="shared" si="25"/>
        <v>9.1037965115488646</v>
      </c>
      <c r="BK31" s="61">
        <f t="shared" si="25"/>
        <v>4.3581404549446034</v>
      </c>
      <c r="BN31" s="3">
        <v>105.826431143787</v>
      </c>
      <c r="BO31" s="3">
        <v>118.73662524023599</v>
      </c>
      <c r="BP31" s="3">
        <v>102.513788358116</v>
      </c>
      <c r="BQ31" s="3">
        <v>108.77583420492699</v>
      </c>
      <c r="BR31" s="3">
        <v>117.195558463483</v>
      </c>
      <c r="BS31" s="3">
        <v>103.624774325658</v>
      </c>
      <c r="BT31" s="3">
        <v>112.23027020309399</v>
      </c>
      <c r="BU31" s="3">
        <v>119.0157427777</v>
      </c>
      <c r="BV31" s="3">
        <v>105.538993490492</v>
      </c>
      <c r="BW31" s="3">
        <v>105.466082059358</v>
      </c>
      <c r="BX31" s="3">
        <v>99.655667548882207</v>
      </c>
      <c r="BY31" s="3">
        <v>113.367772526561</v>
      </c>
      <c r="BZ31" s="3">
        <v>107.200679707424</v>
      </c>
      <c r="CA31" s="3">
        <v>105.836233510562</v>
      </c>
    </row>
    <row r="32" spans="1:79" ht="13.5" customHeight="1" x14ac:dyDescent="0.25">
      <c r="A32" s="5">
        <v>37622</v>
      </c>
      <c r="B32" s="17">
        <v>106.81675480079329</v>
      </c>
      <c r="C32" s="17">
        <v>111.42951575392955</v>
      </c>
      <c r="D32" s="17">
        <v>107.82795994190182</v>
      </c>
      <c r="E32" s="17">
        <v>108.22650614091599</v>
      </c>
      <c r="F32" s="17">
        <v>113.20875612043977</v>
      </c>
      <c r="G32" s="17">
        <v>101.84519187884307</v>
      </c>
      <c r="H32" s="17">
        <v>107.36246674851671</v>
      </c>
      <c r="I32" s="20">
        <v>128.35873855143697</v>
      </c>
      <c r="J32" s="17">
        <v>105.98394175794456</v>
      </c>
      <c r="K32" s="17">
        <v>97.25187275717893</v>
      </c>
      <c r="L32" s="17">
        <v>106.83911569169015</v>
      </c>
      <c r="M32" s="17">
        <v>117.6651205657875</v>
      </c>
      <c r="N32" s="17">
        <v>113.57318913925138</v>
      </c>
      <c r="O32" s="17">
        <v>106.01896238766949</v>
      </c>
      <c r="P32" s="8"/>
      <c r="Q32" s="5">
        <v>37622</v>
      </c>
      <c r="R32" s="34">
        <f t="shared" si="0"/>
        <v>3.2765789235850207</v>
      </c>
      <c r="S32" s="34">
        <f t="shared" si="1"/>
        <v>-2.5707693019461715</v>
      </c>
      <c r="T32" s="34">
        <f t="shared" si="2"/>
        <v>3.4189662044946658</v>
      </c>
      <c r="U32" s="34">
        <f t="shared" si="3"/>
        <v>5.3361336562290944</v>
      </c>
      <c r="V32" s="34">
        <f t="shared" si="4"/>
        <v>7.1872521848360265</v>
      </c>
      <c r="W32" s="34">
        <f t="shared" si="5"/>
        <v>9.0146517581143826</v>
      </c>
      <c r="X32" s="34">
        <f t="shared" si="6"/>
        <v>5.5913333042046105</v>
      </c>
      <c r="Y32" s="34">
        <f t="shared" si="7"/>
        <v>7.7708315653302975</v>
      </c>
      <c r="Z32" s="34">
        <f t="shared" si="8"/>
        <v>4.1848340218151066</v>
      </c>
      <c r="AA32" s="34">
        <f t="shared" si="9"/>
        <v>1.8313482977636539</v>
      </c>
      <c r="AB32" s="34">
        <f t="shared" si="10"/>
        <v>-9.0254822209396934</v>
      </c>
      <c r="AC32" s="34">
        <f t="shared" si="11"/>
        <v>7.5490754537952398E-3</v>
      </c>
      <c r="AD32" s="34">
        <f t="shared" si="12"/>
        <v>19.80681093587107</v>
      </c>
      <c r="AE32" s="34">
        <f t="shared" si="12"/>
        <v>4.4625059755002923</v>
      </c>
      <c r="AG32" s="33">
        <v>37622</v>
      </c>
      <c r="AH32" s="34">
        <v>105.76175518888201</v>
      </c>
      <c r="AI32" s="34">
        <v>115.902104389928</v>
      </c>
      <c r="AJ32" s="34">
        <v>102.774529470595</v>
      </c>
      <c r="AK32" s="34">
        <v>108.757354860593</v>
      </c>
      <c r="AL32" s="34">
        <v>116.27104430816</v>
      </c>
      <c r="AM32" s="34">
        <v>103.80335097149801</v>
      </c>
      <c r="AN32" s="34">
        <v>112.985072288712</v>
      </c>
      <c r="AO32" s="35">
        <v>121.172226390426</v>
      </c>
      <c r="AP32" s="34">
        <v>105.97137546345</v>
      </c>
      <c r="AQ32" s="34">
        <v>106.072621464997</v>
      </c>
      <c r="AR32" s="34">
        <v>98.918318527022194</v>
      </c>
      <c r="AS32" s="34">
        <v>113.768983326018</v>
      </c>
      <c r="AT32" s="34">
        <v>106.433485302894</v>
      </c>
      <c r="AU32" s="34">
        <v>105.879168110496</v>
      </c>
      <c r="AW32" s="33">
        <v>37622</v>
      </c>
      <c r="AX32" s="34">
        <f t="shared" si="13"/>
        <v>4.1833039265813881</v>
      </c>
      <c r="AY32" s="34">
        <f t="shared" si="14"/>
        <v>2.2278324531353775</v>
      </c>
      <c r="AZ32" s="34">
        <f t="shared" si="15"/>
        <v>2.2395989632190378</v>
      </c>
      <c r="BA32" s="34">
        <f t="shared" si="16"/>
        <v>7.6707996761851973</v>
      </c>
      <c r="BB32" s="34">
        <f t="shared" si="17"/>
        <v>7.0651903334851625</v>
      </c>
      <c r="BC32" s="34">
        <f t="shared" si="18"/>
        <v>3.3436742651867775</v>
      </c>
      <c r="BD32" s="34">
        <f t="shared" si="19"/>
        <v>8.788142001978656</v>
      </c>
      <c r="BE32" s="34">
        <f t="shared" si="20"/>
        <v>13.286476930125616</v>
      </c>
      <c r="BF32" s="34">
        <f t="shared" si="21"/>
        <v>4.1799033565743429</v>
      </c>
      <c r="BG32" s="34">
        <f t="shared" si="22"/>
        <v>4.4741073357846659</v>
      </c>
      <c r="BH32" s="34">
        <f t="shared" si="23"/>
        <v>-5.4437082894457376</v>
      </c>
      <c r="BI32" s="34">
        <f t="shared" si="24"/>
        <v>6.9152211066347178</v>
      </c>
      <c r="BJ32" s="34">
        <f t="shared" si="25"/>
        <v>7.4876011876691564</v>
      </c>
      <c r="BK32" s="34">
        <f t="shared" si="25"/>
        <v>4.1263684449292839</v>
      </c>
      <c r="BN32" s="3">
        <v>105.814167467313</v>
      </c>
      <c r="BO32" s="3">
        <v>115.898674431857</v>
      </c>
      <c r="BP32" s="3">
        <v>102.73214807027701</v>
      </c>
      <c r="BQ32" s="3">
        <v>108.70373872291199</v>
      </c>
      <c r="BR32" s="3">
        <v>116.340108616617</v>
      </c>
      <c r="BS32" s="3">
        <v>103.81759396272101</v>
      </c>
      <c r="BT32" s="3">
        <v>113.01141087577599</v>
      </c>
      <c r="BU32" s="3">
        <v>121.200861521986</v>
      </c>
      <c r="BV32" s="3">
        <v>105.97117754305501</v>
      </c>
      <c r="BW32" s="3">
        <v>105.70774638132799</v>
      </c>
      <c r="BX32" s="3">
        <v>98.912738547597698</v>
      </c>
      <c r="BY32" s="3">
        <v>113.694612944824</v>
      </c>
      <c r="BZ32" s="3">
        <v>106.450698431536</v>
      </c>
      <c r="CA32" s="3">
        <v>105.87216991394099</v>
      </c>
    </row>
    <row r="33" spans="1:79" ht="13.5" customHeight="1" x14ac:dyDescent="0.25">
      <c r="A33" s="7">
        <v>37653</v>
      </c>
      <c r="B33" s="18">
        <v>89.293337729865925</v>
      </c>
      <c r="C33" s="18">
        <v>100.1534388703837</v>
      </c>
      <c r="D33" s="18">
        <v>104.88720694925816</v>
      </c>
      <c r="E33" s="18">
        <v>100.77125048441698</v>
      </c>
      <c r="F33" s="18">
        <v>101.26100562190101</v>
      </c>
      <c r="G33" s="18">
        <v>91.707432790832542</v>
      </c>
      <c r="H33" s="18">
        <v>112.82251976453661</v>
      </c>
      <c r="I33" s="21">
        <v>124.18381856081415</v>
      </c>
      <c r="J33" s="18">
        <v>106.41963199959237</v>
      </c>
      <c r="K33" s="18">
        <v>99.812415323008452</v>
      </c>
      <c r="L33" s="18">
        <v>84.216805979012577</v>
      </c>
      <c r="M33" s="18">
        <v>112.90662904953184</v>
      </c>
      <c r="N33" s="18">
        <v>96.523256538813882</v>
      </c>
      <c r="O33" s="18">
        <v>98.464565383195406</v>
      </c>
      <c r="P33" s="8"/>
      <c r="Q33" s="7">
        <v>37653</v>
      </c>
      <c r="R33" s="37">
        <f t="shared" si="0"/>
        <v>7.9957005384854654</v>
      </c>
      <c r="S33" s="37">
        <f t="shared" si="1"/>
        <v>-0.89754714823612858</v>
      </c>
      <c r="T33" s="37">
        <f t="shared" si="2"/>
        <v>3.7097422700379781</v>
      </c>
      <c r="U33" s="37">
        <f t="shared" si="3"/>
        <v>4.8412633091657256</v>
      </c>
      <c r="V33" s="37">
        <f t="shared" si="4"/>
        <v>3.6182444079618818</v>
      </c>
      <c r="W33" s="37">
        <f t="shared" si="5"/>
        <v>3.7720478237796726</v>
      </c>
      <c r="X33" s="37">
        <f t="shared" si="6"/>
        <v>10.521838521361175</v>
      </c>
      <c r="Y33" s="37">
        <f t="shared" si="7"/>
        <v>18.629915636545661</v>
      </c>
      <c r="Z33" s="37">
        <f t="shared" si="8"/>
        <v>4.3228293011866583</v>
      </c>
      <c r="AA33" s="37">
        <f t="shared" si="9"/>
        <v>2.3519578554343781</v>
      </c>
      <c r="AB33" s="37">
        <f t="shared" si="10"/>
        <v>-5.7415771492585606</v>
      </c>
      <c r="AC33" s="37">
        <f t="shared" si="11"/>
        <v>12.910958482092809</v>
      </c>
      <c r="AD33" s="37">
        <f t="shared" si="12"/>
        <v>2.6683124889690788</v>
      </c>
      <c r="AE33" s="37">
        <f t="shared" si="12"/>
        <v>3.7605421950086253</v>
      </c>
      <c r="AG33" s="36">
        <v>37653</v>
      </c>
      <c r="AH33" s="37">
        <v>106.131387970334</v>
      </c>
      <c r="AI33" s="37">
        <v>113.274849609889</v>
      </c>
      <c r="AJ33" s="37">
        <v>102.91370529527801</v>
      </c>
      <c r="AK33" s="37">
        <v>108.61724682233699</v>
      </c>
      <c r="AL33" s="37">
        <v>115.428657831789</v>
      </c>
      <c r="AM33" s="37">
        <v>103.68580623067101</v>
      </c>
      <c r="AN33" s="37">
        <v>113.695928021602</v>
      </c>
      <c r="AO33" s="38">
        <v>121.444022072192</v>
      </c>
      <c r="AP33" s="37">
        <v>106.405431873274</v>
      </c>
      <c r="AQ33" s="37">
        <v>106.382717364629</v>
      </c>
      <c r="AR33" s="37">
        <v>99.253672324670404</v>
      </c>
      <c r="AS33" s="37">
        <v>113.17138178488599</v>
      </c>
      <c r="AT33" s="37">
        <v>105.493457230538</v>
      </c>
      <c r="AU33" s="37">
        <v>105.912219975882</v>
      </c>
      <c r="AW33" s="36">
        <v>37653</v>
      </c>
      <c r="AX33" s="37">
        <f t="shared" si="13"/>
        <v>3.4422893882823473</v>
      </c>
      <c r="AY33" s="37">
        <f t="shared" si="14"/>
        <v>-0.18558116742826769</v>
      </c>
      <c r="AZ33" s="37">
        <f t="shared" si="15"/>
        <v>2.7693014173625841</v>
      </c>
      <c r="BA33" s="37">
        <f t="shared" si="16"/>
        <v>6.8374165011383639</v>
      </c>
      <c r="BB33" s="37">
        <f t="shared" si="17"/>
        <v>4.2647785087295489</v>
      </c>
      <c r="BC33" s="37">
        <f t="shared" si="18"/>
        <v>2.7083261156480916</v>
      </c>
      <c r="BD33" s="37">
        <f t="shared" si="19"/>
        <v>8.9919037164204525</v>
      </c>
      <c r="BE33" s="37">
        <f t="shared" si="20"/>
        <v>12.342347759106943</v>
      </c>
      <c r="BF33" s="37">
        <f t="shared" si="21"/>
        <v>4.3162028619989883</v>
      </c>
      <c r="BG33" s="37">
        <f t="shared" si="22"/>
        <v>4.7370320878142707</v>
      </c>
      <c r="BH33" s="37">
        <f t="shared" si="23"/>
        <v>-4.0770864544088568</v>
      </c>
      <c r="BI33" s="37">
        <f t="shared" si="24"/>
        <v>5.2294008667000043</v>
      </c>
      <c r="BJ33" s="37">
        <f t="shared" si="25"/>
        <v>5.2329160380690354</v>
      </c>
      <c r="BK33" s="37">
        <f t="shared" si="25"/>
        <v>3.9396331569213032</v>
      </c>
      <c r="BN33" s="3">
        <v>106.14266076957399</v>
      </c>
      <c r="BO33" s="3">
        <v>113.223629043283</v>
      </c>
      <c r="BP33" s="3">
        <v>102.871117443023</v>
      </c>
      <c r="BQ33" s="3">
        <v>108.577043116939</v>
      </c>
      <c r="BR33" s="3">
        <v>115.408267391577</v>
      </c>
      <c r="BS33" s="3">
        <v>103.69059544667</v>
      </c>
      <c r="BT33" s="3">
        <v>113.715439549168</v>
      </c>
      <c r="BU33" s="3">
        <v>121.49282265661201</v>
      </c>
      <c r="BV33" s="3">
        <v>106.40613639373601</v>
      </c>
      <c r="BW33" s="3">
        <v>105.94431378023501</v>
      </c>
      <c r="BX33" s="3">
        <v>99.261305847187302</v>
      </c>
      <c r="BY33" s="3">
        <v>113.092686323862</v>
      </c>
      <c r="BZ33" s="3">
        <v>105.504567955971</v>
      </c>
      <c r="CA33" s="3">
        <v>105.901625400394</v>
      </c>
    </row>
    <row r="34" spans="1:79" ht="13.5" customHeight="1" x14ac:dyDescent="0.25">
      <c r="A34" s="7">
        <v>37681</v>
      </c>
      <c r="B34" s="18">
        <v>89.660958393092372</v>
      </c>
      <c r="C34" s="18">
        <v>110.32029384121742</v>
      </c>
      <c r="D34" s="18">
        <v>109.58830885159995</v>
      </c>
      <c r="E34" s="18">
        <v>111.05625665978852</v>
      </c>
      <c r="F34" s="18">
        <v>99.331511622693483</v>
      </c>
      <c r="G34" s="18">
        <v>96.702155326660019</v>
      </c>
      <c r="H34" s="18">
        <v>122.58157048398797</v>
      </c>
      <c r="I34" s="21">
        <v>128.48243955608407</v>
      </c>
      <c r="J34" s="18">
        <v>106.84775109138387</v>
      </c>
      <c r="K34" s="18">
        <v>120.17306795590684</v>
      </c>
      <c r="L34" s="18">
        <v>88.818968261370514</v>
      </c>
      <c r="M34" s="18">
        <v>115.85437251375163</v>
      </c>
      <c r="N34" s="18">
        <v>101.77222754989845</v>
      </c>
      <c r="O34" s="18">
        <v>104.79269879731224</v>
      </c>
      <c r="P34" s="8"/>
      <c r="Q34" s="7">
        <v>37681</v>
      </c>
      <c r="R34" s="37">
        <f t="shared" si="0"/>
        <v>0.33835087933687191</v>
      </c>
      <c r="S34" s="37">
        <f t="shared" si="1"/>
        <v>2.4335018085138529</v>
      </c>
      <c r="T34" s="37">
        <f t="shared" si="2"/>
        <v>4.4978550054143511</v>
      </c>
      <c r="U34" s="37">
        <f t="shared" si="3"/>
        <v>7.8985007605012072</v>
      </c>
      <c r="V34" s="37">
        <f t="shared" si="4"/>
        <v>1.027849557893461</v>
      </c>
      <c r="W34" s="37">
        <f t="shared" si="5"/>
        <v>2.0840818983292877</v>
      </c>
      <c r="X34" s="37">
        <f t="shared" si="6"/>
        <v>10.636680926398157</v>
      </c>
      <c r="Y34" s="37">
        <f t="shared" si="7"/>
        <v>15.45702851767831</v>
      </c>
      <c r="Z34" s="37">
        <f t="shared" si="8"/>
        <v>4.4376252752861518</v>
      </c>
      <c r="AA34" s="37">
        <f t="shared" si="9"/>
        <v>7.4493062593854233</v>
      </c>
      <c r="AB34" s="37">
        <f t="shared" si="10"/>
        <v>3.7980944069602174E-3</v>
      </c>
      <c r="AC34" s="37">
        <f t="shared" si="11"/>
        <v>6.6174920920706768</v>
      </c>
      <c r="AD34" s="37">
        <f t="shared" si="12"/>
        <v>3.545137326432382</v>
      </c>
      <c r="AE34" s="37">
        <f t="shared" si="12"/>
        <v>4.2427380456111337</v>
      </c>
      <c r="AG34" s="36">
        <v>37681</v>
      </c>
      <c r="AH34" s="37">
        <v>106.682262685799</v>
      </c>
      <c r="AI34" s="37">
        <v>111.606683696039</v>
      </c>
      <c r="AJ34" s="37">
        <v>102.987844353448</v>
      </c>
      <c r="AK34" s="37">
        <v>108.596695022411</v>
      </c>
      <c r="AL34" s="37">
        <v>114.670629785424</v>
      </c>
      <c r="AM34" s="37">
        <v>103.366668276639</v>
      </c>
      <c r="AN34" s="37">
        <v>114.438508290538</v>
      </c>
      <c r="AO34" s="38">
        <v>119.901175868311</v>
      </c>
      <c r="AP34" s="37">
        <v>106.838142887384</v>
      </c>
      <c r="AQ34" s="37">
        <v>106.60208850748501</v>
      </c>
      <c r="AR34" s="37">
        <v>100.308389809676</v>
      </c>
      <c r="AS34" s="37">
        <v>112.093705062636</v>
      </c>
      <c r="AT34" s="37">
        <v>104.652436286182</v>
      </c>
      <c r="AU34" s="37">
        <v>105.939623297891</v>
      </c>
      <c r="AW34" s="36">
        <v>37681</v>
      </c>
      <c r="AX34" s="37">
        <f t="shared" si="13"/>
        <v>2.9771111734518456</v>
      </c>
      <c r="AY34" s="37">
        <f t="shared" si="14"/>
        <v>-1.2848513395872487</v>
      </c>
      <c r="AZ34" s="37">
        <f t="shared" si="15"/>
        <v>3.212980177781219</v>
      </c>
      <c r="BA34" s="37">
        <f t="shared" si="16"/>
        <v>6.1283495249095949</v>
      </c>
      <c r="BB34" s="37">
        <f t="shared" si="17"/>
        <v>2.0578003430697294</v>
      </c>
      <c r="BC34" s="37">
        <f t="shared" si="18"/>
        <v>1.60276049149968</v>
      </c>
      <c r="BD34" s="37">
        <f t="shared" si="19"/>
        <v>9.1667561210039992</v>
      </c>
      <c r="BE34" s="37">
        <f t="shared" si="20"/>
        <v>9.9017275048728379</v>
      </c>
      <c r="BF34" s="37">
        <f t="shared" si="21"/>
        <v>4.4336594227041104</v>
      </c>
      <c r="BG34" s="37">
        <f t="shared" si="22"/>
        <v>4.7565555869781377</v>
      </c>
      <c r="BH34" s="37">
        <f t="shared" si="23"/>
        <v>-1.57203599124432</v>
      </c>
      <c r="BI34" s="37">
        <f t="shared" si="24"/>
        <v>3.8414241166047702</v>
      </c>
      <c r="BJ34" s="37">
        <f t="shared" si="25"/>
        <v>3.2761813039640799</v>
      </c>
      <c r="BK34" s="37">
        <f t="shared" si="25"/>
        <v>3.7432839863489562</v>
      </c>
      <c r="BN34" s="3">
        <v>106.6559499208</v>
      </c>
      <c r="BO34" s="3">
        <v>111.51598320620199</v>
      </c>
      <c r="BP34" s="3">
        <v>102.94389432727</v>
      </c>
      <c r="BQ34" s="3">
        <v>108.568508798705</v>
      </c>
      <c r="BR34" s="3">
        <v>114.574560373964</v>
      </c>
      <c r="BS34" s="3">
        <v>103.351418224357</v>
      </c>
      <c r="BT34" s="3">
        <v>114.453470772863</v>
      </c>
      <c r="BU34" s="3">
        <v>119.953892593665</v>
      </c>
      <c r="BV34" s="3">
        <v>106.83961494131201</v>
      </c>
      <c r="BW34" s="3">
        <v>106.146409316396</v>
      </c>
      <c r="BX34" s="3">
        <v>100.322494228735</v>
      </c>
      <c r="BY34" s="3">
        <v>112.013492624767</v>
      </c>
      <c r="BZ34" s="3">
        <v>104.654063242132</v>
      </c>
      <c r="CA34" s="3">
        <v>105.925021837792</v>
      </c>
    </row>
    <row r="35" spans="1:79" ht="13.5" customHeight="1" x14ac:dyDescent="0.25">
      <c r="A35" s="7">
        <v>37712</v>
      </c>
      <c r="B35" s="18">
        <v>92.913984997314671</v>
      </c>
      <c r="C35" s="18">
        <v>104.59906394513746</v>
      </c>
      <c r="D35" s="18">
        <v>97.80896510924822</v>
      </c>
      <c r="E35" s="18">
        <v>107.01168563029573</v>
      </c>
      <c r="F35" s="18">
        <v>106.45512224201792</v>
      </c>
      <c r="G35" s="18">
        <v>97.105302852337402</v>
      </c>
      <c r="H35" s="18">
        <v>121.701216593532</v>
      </c>
      <c r="I35" s="21">
        <v>112.62849978329227</v>
      </c>
      <c r="J35" s="18">
        <v>107.26821806053287</v>
      </c>
      <c r="K35" s="18">
        <v>114.67584991901498</v>
      </c>
      <c r="L35" s="18">
        <v>98.764168733004141</v>
      </c>
      <c r="M35" s="18">
        <v>102.66485715563867</v>
      </c>
      <c r="N35" s="18">
        <v>104.0149835987221</v>
      </c>
      <c r="O35" s="18">
        <v>103.24564627870424</v>
      </c>
      <c r="P35" s="8"/>
      <c r="Q35" s="7">
        <v>37712</v>
      </c>
      <c r="R35" s="37">
        <f t="shared" si="0"/>
        <v>4.2575321833060684</v>
      </c>
      <c r="S35" s="37">
        <f t="shared" si="1"/>
        <v>-2.4020465933254229</v>
      </c>
      <c r="T35" s="37">
        <f t="shared" si="2"/>
        <v>1.9587623579937201</v>
      </c>
      <c r="U35" s="37">
        <f t="shared" si="3"/>
        <v>3.0351906890937528</v>
      </c>
      <c r="V35" s="37">
        <f t="shared" si="4"/>
        <v>0.25190946952035631</v>
      </c>
      <c r="W35" s="37">
        <f t="shared" si="5"/>
        <v>-0.26012498998034062</v>
      </c>
      <c r="X35" s="37">
        <f t="shared" si="6"/>
        <v>8.8899787501896839</v>
      </c>
      <c r="Y35" s="37">
        <f t="shared" si="7"/>
        <v>-0.20611248056323461</v>
      </c>
      <c r="Z35" s="37">
        <f t="shared" si="8"/>
        <v>4.529085227830862</v>
      </c>
      <c r="AA35" s="37">
        <f t="shared" si="9"/>
        <v>4.2526826094856744</v>
      </c>
      <c r="AB35" s="37">
        <f t="shared" si="10"/>
        <v>11.702834090562391</v>
      </c>
      <c r="AC35" s="37">
        <f t="shared" si="11"/>
        <v>-5.2917460640951504</v>
      </c>
      <c r="AD35" s="37">
        <f t="shared" si="12"/>
        <v>-1.0036189678520202</v>
      </c>
      <c r="AE35" s="37">
        <f t="shared" si="12"/>
        <v>3.5187206754154943</v>
      </c>
      <c r="AG35" s="36">
        <v>37712</v>
      </c>
      <c r="AH35" s="37">
        <v>107.429451090109</v>
      </c>
      <c r="AI35" s="37">
        <v>110.841522056212</v>
      </c>
      <c r="AJ35" s="37">
        <v>102.94275178011</v>
      </c>
      <c r="AK35" s="37">
        <v>108.88934464753299</v>
      </c>
      <c r="AL35" s="37">
        <v>113.996078161383</v>
      </c>
      <c r="AM35" s="37">
        <v>103.065409659224</v>
      </c>
      <c r="AN35" s="37">
        <v>115.243235734777</v>
      </c>
      <c r="AO35" s="38">
        <v>117.784016697797</v>
      </c>
      <c r="AP35" s="37">
        <v>107.269589537635</v>
      </c>
      <c r="AQ35" s="37">
        <v>106.745122072705</v>
      </c>
      <c r="AR35" s="37">
        <v>101.519352467792</v>
      </c>
      <c r="AS35" s="37">
        <v>111.493271861571</v>
      </c>
      <c r="AT35" s="37">
        <v>104.22157384672801</v>
      </c>
      <c r="AU35" s="37">
        <v>105.988681088151</v>
      </c>
      <c r="AW35" s="36">
        <v>37712</v>
      </c>
      <c r="AX35" s="37">
        <f t="shared" si="13"/>
        <v>2.9011846808882069</v>
      </c>
      <c r="AY35" s="37">
        <f t="shared" si="14"/>
        <v>-1.9231926364500538</v>
      </c>
      <c r="AZ35" s="37">
        <f t="shared" si="15"/>
        <v>3.3270665056107873</v>
      </c>
      <c r="BA35" s="37">
        <f t="shared" si="16"/>
        <v>5.9307626992260936</v>
      </c>
      <c r="BB35" s="37">
        <f t="shared" si="17"/>
        <v>0.3554404099009929</v>
      </c>
      <c r="BC35" s="37">
        <f t="shared" si="18"/>
        <v>0.48196074557105817</v>
      </c>
      <c r="BD35" s="37">
        <f t="shared" si="19"/>
        <v>9.2904607132675068</v>
      </c>
      <c r="BE35" s="37">
        <f t="shared" si="20"/>
        <v>7.1989308688453093</v>
      </c>
      <c r="BF35" s="37">
        <f t="shared" si="21"/>
        <v>4.5364612078512891</v>
      </c>
      <c r="BG35" s="37">
        <f t="shared" si="22"/>
        <v>4.5227265418026974</v>
      </c>
      <c r="BH35" s="37">
        <f t="shared" si="23"/>
        <v>0.77279505819961969</v>
      </c>
      <c r="BI35" s="37">
        <f t="shared" si="24"/>
        <v>3.5593213011345028</v>
      </c>
      <c r="BJ35" s="37">
        <f t="shared" si="25"/>
        <v>2.166077282667132</v>
      </c>
      <c r="BK35" s="37">
        <f t="shared" si="25"/>
        <v>3.4646993248958324</v>
      </c>
      <c r="BN35" s="3">
        <v>107.372199136665</v>
      </c>
      <c r="BO35" s="3">
        <v>110.72223955160401</v>
      </c>
      <c r="BP35" s="3">
        <v>102.904604201312</v>
      </c>
      <c r="BQ35" s="3">
        <v>108.865594288887</v>
      </c>
      <c r="BR35" s="3">
        <v>113.889435311189</v>
      </c>
      <c r="BS35" s="3">
        <v>103.027251007419</v>
      </c>
      <c r="BT35" s="3">
        <v>115.25726969173699</v>
      </c>
      <c r="BU35" s="3">
        <v>117.837383877642</v>
      </c>
      <c r="BV35" s="3">
        <v>107.271076711349</v>
      </c>
      <c r="BW35" s="3">
        <v>106.338869191378</v>
      </c>
      <c r="BX35" s="3">
        <v>101.53214023989599</v>
      </c>
      <c r="BY35" s="3">
        <v>111.418342025857</v>
      </c>
      <c r="BZ35" s="3">
        <v>104.221059052298</v>
      </c>
      <c r="CA35" s="3">
        <v>105.972699610117</v>
      </c>
    </row>
    <row r="36" spans="1:79" ht="13.5" customHeight="1" x14ac:dyDescent="0.25">
      <c r="A36" s="7">
        <v>37742</v>
      </c>
      <c r="B36" s="18">
        <v>107.39986236525431</v>
      </c>
      <c r="C36" s="18">
        <v>121.13695434972567</v>
      </c>
      <c r="D36" s="18">
        <v>99.121076978583375</v>
      </c>
      <c r="E36" s="18">
        <v>113.16354717493063</v>
      </c>
      <c r="F36" s="18">
        <v>109.49573277691415</v>
      </c>
      <c r="G36" s="18">
        <v>99.045222902142541</v>
      </c>
      <c r="H36" s="18">
        <v>118.14493738382153</v>
      </c>
      <c r="I36" s="21">
        <v>110.44329337359501</v>
      </c>
      <c r="J36" s="18">
        <v>107.69554234817582</v>
      </c>
      <c r="K36" s="18">
        <v>110.57417428148105</v>
      </c>
      <c r="L36" s="18">
        <v>96.951634444018822</v>
      </c>
      <c r="M36" s="18">
        <v>100.7299616100176</v>
      </c>
      <c r="N36" s="18">
        <v>107.26731382489302</v>
      </c>
      <c r="O36" s="18">
        <v>105.52175651702991</v>
      </c>
      <c r="P36" s="8"/>
      <c r="Q36" s="7">
        <v>37742</v>
      </c>
      <c r="R36" s="37">
        <f t="shared" si="0"/>
        <v>-3.5626007746404156</v>
      </c>
      <c r="S36" s="37">
        <f t="shared" si="1"/>
        <v>-0.71368169882308052</v>
      </c>
      <c r="T36" s="37">
        <f t="shared" si="2"/>
        <v>1.7427767746342511</v>
      </c>
      <c r="U36" s="37">
        <f t="shared" si="3"/>
        <v>8.1823855050040493</v>
      </c>
      <c r="V36" s="37">
        <f t="shared" si="4"/>
        <v>-0.85984716609981149</v>
      </c>
      <c r="W36" s="37">
        <f t="shared" si="5"/>
        <v>-2.5541309510572745</v>
      </c>
      <c r="X36" s="37">
        <f t="shared" si="6"/>
        <v>8.2617853571050262</v>
      </c>
      <c r="Y36" s="37">
        <f t="shared" si="7"/>
        <v>5.8411303446112015</v>
      </c>
      <c r="Z36" s="37">
        <f t="shared" si="8"/>
        <v>4.621913607314184</v>
      </c>
      <c r="AA36" s="37">
        <f t="shared" si="9"/>
        <v>3.5663881593691542</v>
      </c>
      <c r="AB36" s="37">
        <f t="shared" si="10"/>
        <v>11.701787241889392</v>
      </c>
      <c r="AC36" s="37">
        <f t="shared" si="11"/>
        <v>1.8414810874819665</v>
      </c>
      <c r="AD36" s="37">
        <f t="shared" si="12"/>
        <v>2.1217360732835573</v>
      </c>
      <c r="AE36" s="37">
        <f t="shared" si="12"/>
        <v>2.1948117178451696</v>
      </c>
      <c r="AG36" s="36">
        <v>37742</v>
      </c>
      <c r="AH36" s="37">
        <v>108.114626882306</v>
      </c>
      <c r="AI36" s="37">
        <v>110.652287565645</v>
      </c>
      <c r="AJ36" s="37">
        <v>102.848405112411</v>
      </c>
      <c r="AK36" s="37">
        <v>109.44105377078201</v>
      </c>
      <c r="AL36" s="37">
        <v>113.27154138723699</v>
      </c>
      <c r="AM36" s="37">
        <v>102.86971625600199</v>
      </c>
      <c r="AN36" s="37">
        <v>116.14685333467401</v>
      </c>
      <c r="AO36" s="38">
        <v>116.70865404541701</v>
      </c>
      <c r="AP36" s="37">
        <v>107.70181749959301</v>
      </c>
      <c r="AQ36" s="37">
        <v>106.841733532847</v>
      </c>
      <c r="AR36" s="37">
        <v>102.30049643911801</v>
      </c>
      <c r="AS36" s="37">
        <v>112.08246489922701</v>
      </c>
      <c r="AT36" s="37">
        <v>104.044651609639</v>
      </c>
      <c r="AU36" s="37">
        <v>106.044449034327</v>
      </c>
      <c r="AW36" s="36">
        <v>37742</v>
      </c>
      <c r="AX36" s="37">
        <f t="shared" si="13"/>
        <v>2.8870686201516378</v>
      </c>
      <c r="AY36" s="37">
        <f t="shared" si="14"/>
        <v>-2.6274315240854378</v>
      </c>
      <c r="AZ36" s="37">
        <f t="shared" si="15"/>
        <v>3.0940925930806458</v>
      </c>
      <c r="BA36" s="37">
        <f t="shared" si="16"/>
        <v>6.1326130588465304</v>
      </c>
      <c r="BB36" s="37">
        <f t="shared" si="17"/>
        <v>-1.2358425868222582</v>
      </c>
      <c r="BC36" s="37">
        <f t="shared" si="18"/>
        <v>-0.30879561724795224</v>
      </c>
      <c r="BD36" s="37">
        <f t="shared" si="19"/>
        <v>9.4044073577695002</v>
      </c>
      <c r="BE36" s="37">
        <f t="shared" si="20"/>
        <v>6.1777375758625084</v>
      </c>
      <c r="BF36" s="37">
        <f t="shared" si="21"/>
        <v>4.631230708281592</v>
      </c>
      <c r="BG36" s="37">
        <f t="shared" si="22"/>
        <v>4.0916216470361206</v>
      </c>
      <c r="BH36" s="37">
        <f t="shared" si="23"/>
        <v>1.7144398504406695</v>
      </c>
      <c r="BI36" s="37">
        <f t="shared" si="24"/>
        <v>4.9548025337905699</v>
      </c>
      <c r="BJ36" s="37">
        <f t="shared" si="25"/>
        <v>1.6714779141695004</v>
      </c>
      <c r="BK36" s="37">
        <f t="shared" si="25"/>
        <v>3.033312857393696</v>
      </c>
      <c r="BN36" s="3">
        <v>108.020699028835</v>
      </c>
      <c r="BO36" s="3">
        <v>110.50636981551</v>
      </c>
      <c r="BP36" s="3">
        <v>102.833860930905</v>
      </c>
      <c r="BQ36" s="3">
        <v>109.41758301688201</v>
      </c>
      <c r="BR36" s="3">
        <v>113.208354628769</v>
      </c>
      <c r="BS36" s="3">
        <v>102.81782251825101</v>
      </c>
      <c r="BT36" s="3">
        <v>116.166218952064</v>
      </c>
      <c r="BU36" s="3">
        <v>116.769535061695</v>
      </c>
      <c r="BV36" s="3">
        <v>107.702682480788</v>
      </c>
      <c r="BW36" s="3">
        <v>106.537329462003</v>
      </c>
      <c r="BX36" s="3">
        <v>102.30535042519899</v>
      </c>
      <c r="BY36" s="3">
        <v>112.016213155515</v>
      </c>
      <c r="BZ36" s="3">
        <v>104.06158700539299</v>
      </c>
      <c r="CA36" s="3">
        <v>106.03123399063399</v>
      </c>
    </row>
    <row r="37" spans="1:79" ht="13.5" customHeight="1" x14ac:dyDescent="0.25">
      <c r="A37" s="7">
        <v>37773</v>
      </c>
      <c r="B37" s="18">
        <v>95.531633014963589</v>
      </c>
      <c r="C37" s="18">
        <v>104.29357602113323</v>
      </c>
      <c r="D37" s="18">
        <v>93.850238886826688</v>
      </c>
      <c r="E37" s="18">
        <v>105.74624237728584</v>
      </c>
      <c r="F37" s="18">
        <v>108.03216402082862</v>
      </c>
      <c r="G37" s="18">
        <v>98.052961331199882</v>
      </c>
      <c r="H37" s="18">
        <v>112.15472910337503</v>
      </c>
      <c r="I37" s="21">
        <v>108.36093033130365</v>
      </c>
      <c r="J37" s="18">
        <v>108.12973764375749</v>
      </c>
      <c r="K37" s="18">
        <v>98.870522550860883</v>
      </c>
      <c r="L37" s="18">
        <v>100.05394303426661</v>
      </c>
      <c r="M37" s="18">
        <v>110.02944189579466</v>
      </c>
      <c r="N37" s="18">
        <v>100.60409346691318</v>
      </c>
      <c r="O37" s="18">
        <v>99.781595806400929</v>
      </c>
      <c r="P37" s="8"/>
      <c r="Q37" s="7">
        <v>37773</v>
      </c>
      <c r="R37" s="37">
        <f t="shared" si="0"/>
        <v>8.753877079481569</v>
      </c>
      <c r="S37" s="37">
        <f t="shared" si="1"/>
        <v>-3.1608798301952135</v>
      </c>
      <c r="T37" s="37">
        <f t="shared" si="2"/>
        <v>1.3873954259481849</v>
      </c>
      <c r="U37" s="37">
        <f t="shared" si="3"/>
        <v>6.3700610650339939</v>
      </c>
      <c r="V37" s="37">
        <f t="shared" si="4"/>
        <v>-2.5259128148539958</v>
      </c>
      <c r="W37" s="37">
        <f t="shared" si="5"/>
        <v>-2.8034059734959698</v>
      </c>
      <c r="X37" s="37">
        <f t="shared" si="6"/>
        <v>8.2660549628729427</v>
      </c>
      <c r="Y37" s="37">
        <f t="shared" si="7"/>
        <v>4.7890214279840677</v>
      </c>
      <c r="Z37" s="37">
        <f t="shared" si="8"/>
        <v>4.7159599122087457</v>
      </c>
      <c r="AA37" s="37">
        <f t="shared" si="9"/>
        <v>2.8423647976391067</v>
      </c>
      <c r="AB37" s="37">
        <f t="shared" si="10"/>
        <v>4.133301649618403</v>
      </c>
      <c r="AC37" s="37">
        <f t="shared" si="11"/>
        <v>10.636431439031767</v>
      </c>
      <c r="AD37" s="37">
        <f t="shared" si="12"/>
        <v>4.6296593195835953</v>
      </c>
      <c r="AE37" s="37">
        <f t="shared" si="12"/>
        <v>3.0130999579141502</v>
      </c>
      <c r="AG37" s="36">
        <v>37773</v>
      </c>
      <c r="AH37" s="37">
        <v>108.546314190099</v>
      </c>
      <c r="AI37" s="37">
        <v>110.578842068227</v>
      </c>
      <c r="AJ37" s="37">
        <v>102.90996977360101</v>
      </c>
      <c r="AK37" s="37">
        <v>110.119970626908</v>
      </c>
      <c r="AL37" s="37">
        <v>112.35337732641</v>
      </c>
      <c r="AM37" s="37">
        <v>102.87698054753901</v>
      </c>
      <c r="AN37" s="37">
        <v>117.167655779641</v>
      </c>
      <c r="AO37" s="38">
        <v>117.577892144055</v>
      </c>
      <c r="AP37" s="37">
        <v>108.137023774729</v>
      </c>
      <c r="AQ37" s="37">
        <v>106.8866874486</v>
      </c>
      <c r="AR37" s="37">
        <v>102.446221555677</v>
      </c>
      <c r="AS37" s="37">
        <v>113.87100200891901</v>
      </c>
      <c r="AT37" s="37">
        <v>104.137911898441</v>
      </c>
      <c r="AU37" s="37">
        <v>106.164077267436</v>
      </c>
      <c r="AW37" s="36">
        <v>37773</v>
      </c>
      <c r="AX37" s="37">
        <f t="shared" si="13"/>
        <v>2.7418057610252475</v>
      </c>
      <c r="AY37" s="37">
        <f t="shared" si="14"/>
        <v>-3.8440567072709086</v>
      </c>
      <c r="AZ37" s="37">
        <f t="shared" si="15"/>
        <v>2.8051410777599983</v>
      </c>
      <c r="BA37" s="37">
        <f t="shared" si="16"/>
        <v>6.4193022364178915</v>
      </c>
      <c r="BB37" s="37">
        <f t="shared" si="17"/>
        <v>-3.012748742555786</v>
      </c>
      <c r="BC37" s="37">
        <f t="shared" si="18"/>
        <v>-0.50708610286001488</v>
      </c>
      <c r="BD37" s="37">
        <f t="shared" si="19"/>
        <v>9.5503319693540618</v>
      </c>
      <c r="BE37" s="37">
        <f t="shared" si="20"/>
        <v>7.4135412789783999</v>
      </c>
      <c r="BF37" s="37">
        <f t="shared" si="21"/>
        <v>4.7216962419497577</v>
      </c>
      <c r="BG37" s="37">
        <f t="shared" si="22"/>
        <v>3.5183206179556095</v>
      </c>
      <c r="BH37" s="37">
        <f t="shared" si="23"/>
        <v>1.0434998264696702</v>
      </c>
      <c r="BI37" s="37">
        <f t="shared" si="24"/>
        <v>7.3461326913229357</v>
      </c>
      <c r="BJ37" s="37">
        <f t="shared" si="25"/>
        <v>1.4859909269050036</v>
      </c>
      <c r="BK37" s="37">
        <f t="shared" si="25"/>
        <v>2.5614235232808795</v>
      </c>
      <c r="BN37" s="3">
        <v>108.433994965729</v>
      </c>
      <c r="BO37" s="3">
        <v>110.41961053810699</v>
      </c>
      <c r="BP37" s="3">
        <v>102.910753337605</v>
      </c>
      <c r="BQ37" s="3">
        <v>110.094153737299</v>
      </c>
      <c r="BR37" s="3">
        <v>112.333360221517</v>
      </c>
      <c r="BS37" s="3">
        <v>102.816587841521</v>
      </c>
      <c r="BT37" s="3">
        <v>117.205900461068</v>
      </c>
      <c r="BU37" s="3">
        <v>117.64974647482801</v>
      </c>
      <c r="BV37" s="3">
        <v>108.13724050893801</v>
      </c>
      <c r="BW37" s="3">
        <v>106.69948336345701</v>
      </c>
      <c r="BX37" s="3">
        <v>102.44068821407799</v>
      </c>
      <c r="BY37" s="3">
        <v>113.818950027385</v>
      </c>
      <c r="BZ37" s="3">
        <v>104.166712013938</v>
      </c>
      <c r="CA37" s="3">
        <v>106.15179013948701</v>
      </c>
    </row>
    <row r="38" spans="1:79" ht="13.5" customHeight="1" x14ac:dyDescent="0.25">
      <c r="A38" s="7">
        <v>37803</v>
      </c>
      <c r="B38" s="18">
        <v>87.494997375861701</v>
      </c>
      <c r="C38" s="18">
        <v>109.53241845208885</v>
      </c>
      <c r="D38" s="18">
        <v>105.1398990527864</v>
      </c>
      <c r="E38" s="18">
        <v>114.79369585354715</v>
      </c>
      <c r="F38" s="18">
        <v>102.4988415335058</v>
      </c>
      <c r="G38" s="18">
        <v>105.30639425495329</v>
      </c>
      <c r="H38" s="18">
        <v>147.81316790272305</v>
      </c>
      <c r="I38" s="21">
        <v>119.79324537975359</v>
      </c>
      <c r="J38" s="18">
        <v>108.57081719260323</v>
      </c>
      <c r="K38" s="18">
        <v>103.28198439257311</v>
      </c>
      <c r="L38" s="18">
        <v>147.06084240257027</v>
      </c>
      <c r="M38" s="18">
        <v>113.71678189600898</v>
      </c>
      <c r="N38" s="18">
        <v>106.42958306408822</v>
      </c>
      <c r="O38" s="18">
        <v>108.68943263237529</v>
      </c>
      <c r="P38" s="8"/>
      <c r="Q38" s="7">
        <v>37803</v>
      </c>
      <c r="R38" s="37">
        <f t="shared" si="0"/>
        <v>-1.1710026932714612</v>
      </c>
      <c r="S38" s="37">
        <f t="shared" si="1"/>
        <v>-3.89780383743485</v>
      </c>
      <c r="T38" s="37">
        <f t="shared" si="2"/>
        <v>5.9888804537043825</v>
      </c>
      <c r="U38" s="37">
        <f t="shared" si="3"/>
        <v>5.1661190499079197</v>
      </c>
      <c r="V38" s="37">
        <f t="shared" si="4"/>
        <v>-4.9334777740120472</v>
      </c>
      <c r="W38" s="37">
        <f t="shared" si="5"/>
        <v>0.57010016447343048</v>
      </c>
      <c r="X38" s="37">
        <f t="shared" si="6"/>
        <v>11.407853637408721</v>
      </c>
      <c r="Y38" s="37">
        <f t="shared" si="7"/>
        <v>8.6927100211223944</v>
      </c>
      <c r="Z38" s="37">
        <f t="shared" si="8"/>
        <v>4.8110804256264572</v>
      </c>
      <c r="AA38" s="37">
        <f t="shared" si="9"/>
        <v>2.8493022604753975</v>
      </c>
      <c r="AB38" s="37">
        <f t="shared" si="10"/>
        <v>-4.6816767101039432</v>
      </c>
      <c r="AC38" s="37">
        <f t="shared" si="11"/>
        <v>7.9137421312125156</v>
      </c>
      <c r="AD38" s="37">
        <f t="shared" si="12"/>
        <v>-2.1636309189118919</v>
      </c>
      <c r="AE38" s="37">
        <f t="shared" si="12"/>
        <v>1.8258319470201059</v>
      </c>
      <c r="AG38" s="36">
        <v>37803</v>
      </c>
      <c r="AH38" s="37">
        <v>108.77841643497</v>
      </c>
      <c r="AI38" s="37">
        <v>109.93030883759801</v>
      </c>
      <c r="AJ38" s="37">
        <v>103.186659781438</v>
      </c>
      <c r="AK38" s="37">
        <v>110.712868562804</v>
      </c>
      <c r="AL38" s="37">
        <v>111.202208821927</v>
      </c>
      <c r="AM38" s="37">
        <v>103.05672737429801</v>
      </c>
      <c r="AN38" s="37">
        <v>118.377476707914</v>
      </c>
      <c r="AO38" s="38">
        <v>120.219131821114</v>
      </c>
      <c r="AP38" s="37">
        <v>108.575242581987</v>
      </c>
      <c r="AQ38" s="37">
        <v>106.911833082193</v>
      </c>
      <c r="AR38" s="37">
        <v>101.981854671844</v>
      </c>
      <c r="AS38" s="37">
        <v>116.217816630317</v>
      </c>
      <c r="AT38" s="37">
        <v>104.481597779963</v>
      </c>
      <c r="AU38" s="37">
        <v>106.350536304177</v>
      </c>
      <c r="AW38" s="36">
        <v>37803</v>
      </c>
      <c r="AX38" s="37">
        <f t="shared" si="13"/>
        <v>2.5210697932461983</v>
      </c>
      <c r="AY38" s="37">
        <f t="shared" si="14"/>
        <v>-6.0852116289026412</v>
      </c>
      <c r="AZ38" s="37">
        <f t="shared" si="15"/>
        <v>2.6377974741872663</v>
      </c>
      <c r="BA38" s="37">
        <f t="shared" si="16"/>
        <v>6.255891212200055</v>
      </c>
      <c r="BB38" s="37">
        <f t="shared" si="17"/>
        <v>-4.9461720292992339</v>
      </c>
      <c r="BC38" s="37">
        <f t="shared" si="18"/>
        <v>-0.19978774812132372</v>
      </c>
      <c r="BD38" s="37">
        <f t="shared" si="19"/>
        <v>9.7894218218445701</v>
      </c>
      <c r="BE38" s="37">
        <f t="shared" si="20"/>
        <v>10.208667924155606</v>
      </c>
      <c r="BF38" s="37">
        <f t="shared" si="21"/>
        <v>4.8047110844789245</v>
      </c>
      <c r="BG38" s="37">
        <f t="shared" si="22"/>
        <v>2.9053270903847306</v>
      </c>
      <c r="BH38" s="37">
        <f t="shared" si="23"/>
        <v>-0.6889892121131993</v>
      </c>
      <c r="BI38" s="37">
        <f t="shared" si="24"/>
        <v>9.5176692455496266</v>
      </c>
      <c r="BJ38" s="37">
        <f t="shared" si="25"/>
        <v>1.231155850340258</v>
      </c>
      <c r="BK38" s="37">
        <f t="shared" si="25"/>
        <v>2.1290955266400431</v>
      </c>
      <c r="BN38" s="3">
        <v>108.675819478373</v>
      </c>
      <c r="BO38" s="3">
        <v>109.763880781018</v>
      </c>
      <c r="BP38" s="3">
        <v>103.185433784004</v>
      </c>
      <c r="BQ38" s="3">
        <v>110.688709607284</v>
      </c>
      <c r="BR38" s="3">
        <v>111.20134694193899</v>
      </c>
      <c r="BS38" s="3">
        <v>102.98559023222199</v>
      </c>
      <c r="BT38" s="3">
        <v>118.43285432934699</v>
      </c>
      <c r="BU38" s="3">
        <v>120.326838662512</v>
      </c>
      <c r="BV38" s="3">
        <v>108.575315374026</v>
      </c>
      <c r="BW38" s="3">
        <v>106.814572724877</v>
      </c>
      <c r="BX38" s="3">
        <v>101.96797792731201</v>
      </c>
      <c r="BY38" s="3">
        <v>116.18309117291</v>
      </c>
      <c r="BZ38" s="3">
        <v>104.511170459323</v>
      </c>
      <c r="CA38" s="3">
        <v>106.333991367696</v>
      </c>
    </row>
    <row r="39" spans="1:79" ht="13.5" customHeight="1" x14ac:dyDescent="0.25">
      <c r="A39" s="7">
        <v>37834</v>
      </c>
      <c r="B39" s="18">
        <v>93.816427861645892</v>
      </c>
      <c r="C39" s="18">
        <v>107.67936592943684</v>
      </c>
      <c r="D39" s="18">
        <v>106.40622226297462</v>
      </c>
      <c r="E39" s="18">
        <v>113.1596122961127</v>
      </c>
      <c r="F39" s="18">
        <v>103.69751519602188</v>
      </c>
      <c r="G39" s="18">
        <v>98.720807338272749</v>
      </c>
      <c r="H39" s="18">
        <v>104.97620032523935</v>
      </c>
      <c r="I39" s="21">
        <v>123.75147529029137</v>
      </c>
      <c r="J39" s="18">
        <v>109.01339994159032</v>
      </c>
      <c r="K39" s="18">
        <v>113.46322098151734</v>
      </c>
      <c r="L39" s="18">
        <v>87.308591677460413</v>
      </c>
      <c r="M39" s="18">
        <v>121.73592052066529</v>
      </c>
      <c r="N39" s="18">
        <v>103.88301799984971</v>
      </c>
      <c r="O39" s="18">
        <v>103.40390927072244</v>
      </c>
      <c r="P39" s="8"/>
      <c r="Q39" s="7">
        <v>37834</v>
      </c>
      <c r="R39" s="37">
        <f t="shared" si="0"/>
        <v>5.2402773325236325</v>
      </c>
      <c r="S39" s="37">
        <f t="shared" si="1"/>
        <v>-8.6181328587188801</v>
      </c>
      <c r="T39" s="37">
        <f t="shared" si="2"/>
        <v>0.38760545994760776</v>
      </c>
      <c r="U39" s="37">
        <f t="shared" si="3"/>
        <v>5.5955745937571635</v>
      </c>
      <c r="V39" s="37">
        <f t="shared" si="4"/>
        <v>-6.9171686134224046</v>
      </c>
      <c r="W39" s="37">
        <f t="shared" si="5"/>
        <v>3.3930641809294428</v>
      </c>
      <c r="X39" s="37">
        <f t="shared" si="6"/>
        <v>10.047645804550214</v>
      </c>
      <c r="Y39" s="37">
        <f t="shared" si="7"/>
        <v>11.407699153757164</v>
      </c>
      <c r="Z39" s="37">
        <f t="shared" si="8"/>
        <v>4.8844799955105174</v>
      </c>
      <c r="AA39" s="37">
        <f t="shared" si="9"/>
        <v>2.1786311204305093</v>
      </c>
      <c r="AB39" s="37">
        <f t="shared" si="10"/>
        <v>-8.8417146344287829</v>
      </c>
      <c r="AC39" s="37">
        <f t="shared" si="11"/>
        <v>10.897644826715052</v>
      </c>
      <c r="AD39" s="37">
        <f t="shared" si="12"/>
        <v>3.7533595248134617</v>
      </c>
      <c r="AE39" s="37">
        <f t="shared" si="12"/>
        <v>1.9725859617633006</v>
      </c>
      <c r="AG39" s="36">
        <v>37834</v>
      </c>
      <c r="AH39" s="37">
        <v>108.872179844334</v>
      </c>
      <c r="AI39" s="37">
        <v>108.562290333967</v>
      </c>
      <c r="AJ39" s="37">
        <v>103.60266597081799</v>
      </c>
      <c r="AK39" s="37">
        <v>111.13776816304301</v>
      </c>
      <c r="AL39" s="37">
        <v>109.98107127597</v>
      </c>
      <c r="AM39" s="37">
        <v>103.290413984089</v>
      </c>
      <c r="AN39" s="37">
        <v>119.77963336699401</v>
      </c>
      <c r="AO39" s="38">
        <v>123.903501305106</v>
      </c>
      <c r="AP39" s="37">
        <v>109.01528288169099</v>
      </c>
      <c r="AQ39" s="37">
        <v>106.967233102017</v>
      </c>
      <c r="AR39" s="37">
        <v>101.115238652141</v>
      </c>
      <c r="AS39" s="37">
        <v>118.536713253483</v>
      </c>
      <c r="AT39" s="37">
        <v>104.978131344747</v>
      </c>
      <c r="AU39" s="37">
        <v>106.56944450778001</v>
      </c>
      <c r="AW39" s="36">
        <v>37834</v>
      </c>
      <c r="AX39" s="37">
        <f t="shared" si="13"/>
        <v>2.3513342117682754</v>
      </c>
      <c r="AY39" s="37">
        <f t="shared" si="14"/>
        <v>-9.0289279078928928</v>
      </c>
      <c r="AZ39" s="37">
        <f t="shared" si="15"/>
        <v>2.5937971258623378</v>
      </c>
      <c r="BA39" s="37">
        <f t="shared" si="16"/>
        <v>5.5055446449484577</v>
      </c>
      <c r="BB39" s="37">
        <f t="shared" si="17"/>
        <v>-6.6927667514595726</v>
      </c>
      <c r="BC39" s="37">
        <f t="shared" si="18"/>
        <v>0.28236353674795112</v>
      </c>
      <c r="BD39" s="37">
        <f t="shared" si="19"/>
        <v>10.170066761682619</v>
      </c>
      <c r="BE39" s="37">
        <f t="shared" si="20"/>
        <v>13.440119807655648</v>
      </c>
      <c r="BF39" s="37">
        <f t="shared" si="21"/>
        <v>4.8740663409906801</v>
      </c>
      <c r="BG39" s="37">
        <f t="shared" si="22"/>
        <v>2.3671114252630048</v>
      </c>
      <c r="BH39" s="37">
        <f t="shared" si="23"/>
        <v>-2.4959587925087732</v>
      </c>
      <c r="BI39" s="37">
        <f t="shared" si="24"/>
        <v>10.897714878107578</v>
      </c>
      <c r="BJ39" s="37">
        <f t="shared" si="25"/>
        <v>0.67095266036578494</v>
      </c>
      <c r="BK39" s="37">
        <f t="shared" si="25"/>
        <v>1.752039278020149</v>
      </c>
      <c r="BN39" s="3">
        <v>108.794181449698</v>
      </c>
      <c r="BO39" s="3">
        <v>108.370209487061</v>
      </c>
      <c r="BP39" s="3">
        <v>103.584559523626</v>
      </c>
      <c r="BQ39" s="3">
        <v>111.117532800354</v>
      </c>
      <c r="BR39" s="3">
        <v>109.965005076262</v>
      </c>
      <c r="BS39" s="3">
        <v>103.205274007287</v>
      </c>
      <c r="BT39" s="3">
        <v>119.83516806715799</v>
      </c>
      <c r="BU39" s="3">
        <v>124.074458665414</v>
      </c>
      <c r="BV39" s="3">
        <v>109.015726564871</v>
      </c>
      <c r="BW39" s="3">
        <v>106.90909217943199</v>
      </c>
      <c r="BX39" s="3">
        <v>101.09920223568</v>
      </c>
      <c r="BY39" s="3">
        <v>118.520614433719</v>
      </c>
      <c r="BZ39" s="3">
        <v>104.99533097459999</v>
      </c>
      <c r="CA39" s="3">
        <v>106.543366143176</v>
      </c>
    </row>
    <row r="40" spans="1:79" ht="13.5" customHeight="1" x14ac:dyDescent="0.25">
      <c r="A40" s="7">
        <v>37865</v>
      </c>
      <c r="B40" s="18">
        <v>132.76154147302881</v>
      </c>
      <c r="C40" s="18">
        <v>99.557944202848716</v>
      </c>
      <c r="D40" s="18">
        <v>100.51079190330495</v>
      </c>
      <c r="E40" s="18">
        <v>111.0546879037061</v>
      </c>
      <c r="F40" s="18">
        <v>111.63468644179747</v>
      </c>
      <c r="G40" s="18">
        <v>104.98788179234242</v>
      </c>
      <c r="H40" s="18">
        <v>104.23878916891661</v>
      </c>
      <c r="I40" s="21">
        <v>127.51619403408949</v>
      </c>
      <c r="J40" s="18">
        <v>109.45745665835457</v>
      </c>
      <c r="K40" s="18">
        <v>102.57582744396892</v>
      </c>
      <c r="L40" s="18">
        <v>87.897373856555902</v>
      </c>
      <c r="M40" s="18">
        <v>121.55299395416395</v>
      </c>
      <c r="N40" s="18">
        <v>103.41577852617884</v>
      </c>
      <c r="O40" s="18">
        <v>107.10372674899386</v>
      </c>
      <c r="P40" s="8"/>
      <c r="Q40" s="7">
        <v>37865</v>
      </c>
      <c r="R40" s="37">
        <f t="shared" si="0"/>
        <v>2.254916898698653</v>
      </c>
      <c r="S40" s="37">
        <f t="shared" si="1"/>
        <v>-15.11359508358251</v>
      </c>
      <c r="T40" s="37">
        <f t="shared" si="2"/>
        <v>1.8134839921753354</v>
      </c>
      <c r="U40" s="37">
        <f t="shared" si="3"/>
        <v>6.1864376994509342</v>
      </c>
      <c r="V40" s="37">
        <f t="shared" si="4"/>
        <v>-8.1559743615112268</v>
      </c>
      <c r="W40" s="37">
        <f t="shared" si="5"/>
        <v>0.98701756896066684</v>
      </c>
      <c r="X40" s="37">
        <f t="shared" si="6"/>
        <v>9.2830741599442916</v>
      </c>
      <c r="Y40" s="37">
        <f t="shared" si="7"/>
        <v>20.866274532749742</v>
      </c>
      <c r="Z40" s="37">
        <f t="shared" si="8"/>
        <v>4.9361444696301078</v>
      </c>
      <c r="AA40" s="37">
        <f t="shared" si="9"/>
        <v>4.1795946870392555</v>
      </c>
      <c r="AB40" s="37">
        <f t="shared" si="10"/>
        <v>-9.1457904785885518</v>
      </c>
      <c r="AC40" s="37">
        <f t="shared" si="11"/>
        <v>18.281019858177388</v>
      </c>
      <c r="AD40" s="37">
        <f t="shared" si="12"/>
        <v>-2.1026014251484924</v>
      </c>
      <c r="AE40" s="37">
        <f t="shared" si="12"/>
        <v>1.2915237246374573</v>
      </c>
      <c r="AG40" s="36">
        <v>37865</v>
      </c>
      <c r="AH40" s="37">
        <v>108.894431153781</v>
      </c>
      <c r="AI40" s="37">
        <v>106.41174164844701</v>
      </c>
      <c r="AJ40" s="37">
        <v>104.065984327184</v>
      </c>
      <c r="AK40" s="37">
        <v>111.56792389814601</v>
      </c>
      <c r="AL40" s="37">
        <v>108.90251692727099</v>
      </c>
      <c r="AM40" s="37">
        <v>103.55295967157601</v>
      </c>
      <c r="AN40" s="37">
        <v>121.37115553439401</v>
      </c>
      <c r="AO40" s="38">
        <v>127.305798877246</v>
      </c>
      <c r="AP40" s="37">
        <v>109.456178454518</v>
      </c>
      <c r="AQ40" s="37">
        <v>107.09031688851</v>
      </c>
      <c r="AR40" s="37">
        <v>100.189602466195</v>
      </c>
      <c r="AS40" s="37">
        <v>120.128900735147</v>
      </c>
      <c r="AT40" s="37">
        <v>105.663101558607</v>
      </c>
      <c r="AU40" s="37">
        <v>106.85134417406</v>
      </c>
      <c r="AW40" s="36">
        <v>37865</v>
      </c>
      <c r="AX40" s="37">
        <f t="shared" si="13"/>
        <v>2.3274928981381606</v>
      </c>
      <c r="AY40" s="37">
        <f t="shared" si="14"/>
        <v>-12.061313079319376</v>
      </c>
      <c r="AZ40" s="37">
        <f t="shared" si="15"/>
        <v>2.574296607550238</v>
      </c>
      <c r="BA40" s="37">
        <f t="shared" si="16"/>
        <v>4.5825848513288037</v>
      </c>
      <c r="BB40" s="37">
        <f t="shared" si="17"/>
        <v>-7.9233070409099184</v>
      </c>
      <c r="BC40" s="37">
        <f t="shared" si="18"/>
        <v>0.6779761780171043</v>
      </c>
      <c r="BD40" s="37">
        <f t="shared" si="19"/>
        <v>10.732471293868628</v>
      </c>
      <c r="BE40" s="37">
        <f t="shared" si="20"/>
        <v>15.389526089144695</v>
      </c>
      <c r="BF40" s="37">
        <f t="shared" si="21"/>
        <v>4.9252208048200288</v>
      </c>
      <c r="BG40" s="37">
        <f t="shared" si="22"/>
        <v>2.0644793960879753</v>
      </c>
      <c r="BH40" s="37">
        <f t="shared" si="23"/>
        <v>-3.4986539405667116</v>
      </c>
      <c r="BI40" s="37">
        <f t="shared" si="24"/>
        <v>10.898812465434673</v>
      </c>
      <c r="BJ40" s="37">
        <f t="shared" si="25"/>
        <v>3.6334647515019469E-2</v>
      </c>
      <c r="BK40" s="37">
        <f t="shared" si="25"/>
        <v>1.5333741293968046</v>
      </c>
      <c r="BN40" s="3">
        <v>108.830938191256</v>
      </c>
      <c r="BO40" s="3">
        <v>106.18490527904601</v>
      </c>
      <c r="BP40" s="3">
        <v>104.02995614925599</v>
      </c>
      <c r="BQ40" s="3">
        <v>111.554150285337</v>
      </c>
      <c r="BR40" s="3">
        <v>108.87236497971401</v>
      </c>
      <c r="BS40" s="3">
        <v>103.457453130025</v>
      </c>
      <c r="BT40" s="3">
        <v>121.414333693914</v>
      </c>
      <c r="BU40" s="3">
        <v>127.561626880745</v>
      </c>
      <c r="BV40" s="3">
        <v>109.45717522348799</v>
      </c>
      <c r="BW40" s="3">
        <v>107.03978889043</v>
      </c>
      <c r="BX40" s="3">
        <v>100.17527519055599</v>
      </c>
      <c r="BY40" s="3">
        <v>120.131929590509</v>
      </c>
      <c r="BZ40" s="3">
        <v>105.66502665040299</v>
      </c>
      <c r="CA40" s="3">
        <v>106.815453212318</v>
      </c>
    </row>
    <row r="41" spans="1:79" ht="13.5" customHeight="1" x14ac:dyDescent="0.25">
      <c r="A41" s="7">
        <v>37895</v>
      </c>
      <c r="B41" s="18">
        <v>132.74032798764921</v>
      </c>
      <c r="C41" s="18">
        <v>116.25875734632646</v>
      </c>
      <c r="D41" s="18">
        <v>104.84183972533702</v>
      </c>
      <c r="E41" s="18">
        <v>114.95468560541912</v>
      </c>
      <c r="F41" s="18">
        <v>126.69559734509245</v>
      </c>
      <c r="G41" s="18">
        <v>103.63034662674039</v>
      </c>
      <c r="H41" s="18">
        <v>107.4235689687292</v>
      </c>
      <c r="I41" s="21">
        <v>130.71880103776331</v>
      </c>
      <c r="J41" s="18">
        <v>109.90295695084161</v>
      </c>
      <c r="K41" s="18">
        <v>97.776829367063655</v>
      </c>
      <c r="L41" s="18">
        <v>87.279832622609732</v>
      </c>
      <c r="M41" s="18">
        <v>124.64184172553684</v>
      </c>
      <c r="N41" s="18">
        <v>109.02045190988187</v>
      </c>
      <c r="O41" s="18">
        <v>108.5048544300344</v>
      </c>
      <c r="P41" s="8"/>
      <c r="Q41" s="7">
        <v>37895</v>
      </c>
      <c r="R41" s="37">
        <f t="shared" si="0"/>
        <v>-1.3866392359560962</v>
      </c>
      <c r="S41" s="37">
        <f t="shared" si="1"/>
        <v>-10.462467436869247</v>
      </c>
      <c r="T41" s="37">
        <f t="shared" si="2"/>
        <v>4.6175714271696933</v>
      </c>
      <c r="U41" s="37">
        <f t="shared" si="3"/>
        <v>2.9150787821778295</v>
      </c>
      <c r="V41" s="37">
        <f t="shared" si="4"/>
        <v>-8.5579633844127585</v>
      </c>
      <c r="W41" s="37">
        <f t="shared" si="5"/>
        <v>0.86379354537000097</v>
      </c>
      <c r="X41" s="37">
        <f t="shared" si="6"/>
        <v>11.485382150065888</v>
      </c>
      <c r="Y41" s="37">
        <f t="shared" si="7"/>
        <v>22.163558882900929</v>
      </c>
      <c r="Z41" s="37">
        <f t="shared" si="8"/>
        <v>4.9660779250424838</v>
      </c>
      <c r="AA41" s="37">
        <f t="shared" si="9"/>
        <v>2.2421128998720832</v>
      </c>
      <c r="AB41" s="37">
        <f t="shared" si="10"/>
        <v>-5.1424194302835247</v>
      </c>
      <c r="AC41" s="37">
        <f t="shared" si="11"/>
        <v>10.584777650339717</v>
      </c>
      <c r="AD41" s="37">
        <f t="shared" si="12"/>
        <v>-1.8002289857626579</v>
      </c>
      <c r="AE41" s="37">
        <f t="shared" si="12"/>
        <v>1.4061515854542108</v>
      </c>
      <c r="AG41" s="36">
        <v>37895</v>
      </c>
      <c r="AH41" s="37">
        <v>108.83013049682501</v>
      </c>
      <c r="AI41" s="37">
        <v>103.60963321110199</v>
      </c>
      <c r="AJ41" s="37">
        <v>104.525193354948</v>
      </c>
      <c r="AK41" s="37">
        <v>112.16394275835199</v>
      </c>
      <c r="AL41" s="37">
        <v>108.033743646335</v>
      </c>
      <c r="AM41" s="37">
        <v>103.871511399178</v>
      </c>
      <c r="AN41" s="37">
        <v>123.08993673059599</v>
      </c>
      <c r="AO41" s="38">
        <v>129.02674858577501</v>
      </c>
      <c r="AP41" s="37">
        <v>109.896610634141</v>
      </c>
      <c r="AQ41" s="37">
        <v>107.27431452701801</v>
      </c>
      <c r="AR41" s="37">
        <v>99.367210555542201</v>
      </c>
      <c r="AS41" s="37">
        <v>120.423498325765</v>
      </c>
      <c r="AT41" s="37">
        <v>106.48176107639</v>
      </c>
      <c r="AU41" s="37">
        <v>107.167567532923</v>
      </c>
      <c r="AW41" s="36">
        <v>37895</v>
      </c>
      <c r="AX41" s="37">
        <f t="shared" si="13"/>
        <v>2.4081654389816833</v>
      </c>
      <c r="AY41" s="37">
        <f t="shared" si="14"/>
        <v>-14.795353400404196</v>
      </c>
      <c r="AZ41" s="37">
        <f t="shared" si="15"/>
        <v>2.5977441388721445</v>
      </c>
      <c r="BA41" s="37">
        <f t="shared" si="16"/>
        <v>3.9777965082961231</v>
      </c>
      <c r="BB41" s="37">
        <f t="shared" si="17"/>
        <v>-8.5984949850901842</v>
      </c>
      <c r="BC41" s="37">
        <f t="shared" si="18"/>
        <v>0.91081366835163635</v>
      </c>
      <c r="BD41" s="37">
        <f t="shared" si="19"/>
        <v>11.402429339967782</v>
      </c>
      <c r="BE41" s="37">
        <f t="shared" si="20"/>
        <v>14.524805980399535</v>
      </c>
      <c r="BF41" s="37">
        <f t="shared" si="21"/>
        <v>4.9555863955948354</v>
      </c>
      <c r="BG41" s="37">
        <f t="shared" si="22"/>
        <v>1.9843959510069453</v>
      </c>
      <c r="BH41" s="37">
        <f t="shared" si="23"/>
        <v>-3.3987689496783844</v>
      </c>
      <c r="BI41" s="37">
        <f t="shared" si="24"/>
        <v>9.1659025713384636</v>
      </c>
      <c r="BJ41" s="37">
        <f t="shared" si="25"/>
        <v>-0.33287415508614515</v>
      </c>
      <c r="BK41" s="37">
        <f t="shared" si="25"/>
        <v>1.5038361436838557</v>
      </c>
      <c r="BN41" s="3">
        <v>108.76698002169501</v>
      </c>
      <c r="BO41" s="3">
        <v>103.352657779091</v>
      </c>
      <c r="BP41" s="3">
        <v>104.47648831163001</v>
      </c>
      <c r="BQ41" s="3">
        <v>112.155605177566</v>
      </c>
      <c r="BR41" s="3">
        <v>108.00506785699601</v>
      </c>
      <c r="BS41" s="3">
        <v>103.77142325054599</v>
      </c>
      <c r="BT41" s="3">
        <v>123.120055783162</v>
      </c>
      <c r="BU41" s="3">
        <v>129.37484906663499</v>
      </c>
      <c r="BV41" s="3">
        <v>109.898409642837</v>
      </c>
      <c r="BW41" s="3">
        <v>107.203979341364</v>
      </c>
      <c r="BX41" s="3">
        <v>99.354294217511594</v>
      </c>
      <c r="BY41" s="3">
        <v>120.435518202666</v>
      </c>
      <c r="BZ41" s="3">
        <v>106.467994655856</v>
      </c>
      <c r="CA41" s="3">
        <v>107.123926817333</v>
      </c>
    </row>
    <row r="42" spans="1:79" ht="13.5" customHeight="1" x14ac:dyDescent="0.25">
      <c r="A42" s="7">
        <v>37926</v>
      </c>
      <c r="B42" s="18">
        <v>136.8995820719002</v>
      </c>
      <c r="C42" s="18">
        <v>114.60665417844905</v>
      </c>
      <c r="D42" s="18">
        <v>105.38998069101228</v>
      </c>
      <c r="E42" s="18">
        <v>111.62232206762208</v>
      </c>
      <c r="F42" s="18">
        <v>129.99506898176699</v>
      </c>
      <c r="G42" s="18">
        <v>112.84188693665556</v>
      </c>
      <c r="H42" s="18">
        <v>109.81480076813567</v>
      </c>
      <c r="I42" s="21">
        <v>126.93597889863189</v>
      </c>
      <c r="J42" s="18">
        <v>110.34185318268821</v>
      </c>
      <c r="K42" s="18">
        <v>106.00410467595719</v>
      </c>
      <c r="L42" s="18">
        <v>104.38153175046129</v>
      </c>
      <c r="M42" s="18">
        <v>120.32518873727011</v>
      </c>
      <c r="N42" s="18">
        <v>108.42847156200185</v>
      </c>
      <c r="O42" s="18">
        <v>113.14542574394513</v>
      </c>
      <c r="P42" s="8"/>
      <c r="Q42" s="7">
        <v>37926</v>
      </c>
      <c r="R42" s="37">
        <f t="shared" si="0"/>
        <v>2.7859557045020154</v>
      </c>
      <c r="S42" s="37">
        <f t="shared" si="1"/>
        <v>-13.694285975721584</v>
      </c>
      <c r="T42" s="37">
        <f t="shared" si="2"/>
        <v>2.9764831855336098</v>
      </c>
      <c r="U42" s="37">
        <f t="shared" si="3"/>
        <v>2.757076267556414</v>
      </c>
      <c r="V42" s="37">
        <f t="shared" si="4"/>
        <v>-8.8233015822438148</v>
      </c>
      <c r="W42" s="37">
        <f t="shared" si="5"/>
        <v>5.5240933331060802</v>
      </c>
      <c r="X42" s="37">
        <f t="shared" si="6"/>
        <v>10.953721016541863</v>
      </c>
      <c r="Y42" s="37">
        <f t="shared" si="7"/>
        <v>5.6736563640289432</v>
      </c>
      <c r="Z42" s="37">
        <f t="shared" si="8"/>
        <v>4.9735558641665421</v>
      </c>
      <c r="AA42" s="37">
        <f t="shared" si="9"/>
        <v>0.20232412702276292</v>
      </c>
      <c r="AB42" s="37">
        <f t="shared" si="10"/>
        <v>0.67828489482222665</v>
      </c>
      <c r="AC42" s="37">
        <f t="shared" si="11"/>
        <v>-0.59797118073572619</v>
      </c>
      <c r="AD42" s="37">
        <f t="shared" si="12"/>
        <v>2.0362809821606476</v>
      </c>
      <c r="AE42" s="37">
        <f t="shared" si="12"/>
        <v>2.5997409528217759</v>
      </c>
      <c r="AG42" s="36">
        <v>37926</v>
      </c>
      <c r="AH42" s="37">
        <v>108.715197636591</v>
      </c>
      <c r="AI42" s="37">
        <v>100.624711276596</v>
      </c>
      <c r="AJ42" s="37">
        <v>104.93397948545601</v>
      </c>
      <c r="AK42" s="37">
        <v>112.958048751511</v>
      </c>
      <c r="AL42" s="37">
        <v>107.207024155208</v>
      </c>
      <c r="AM42" s="37">
        <v>104.254556394685</v>
      </c>
      <c r="AN42" s="37">
        <v>124.85620712263901</v>
      </c>
      <c r="AO42" s="38">
        <v>128.92819758557999</v>
      </c>
      <c r="AP42" s="37">
        <v>110.334792661355</v>
      </c>
      <c r="AQ42" s="37">
        <v>107.442233277493</v>
      </c>
      <c r="AR42" s="37">
        <v>98.6150392744117</v>
      </c>
      <c r="AS42" s="37">
        <v>119.849670041305</v>
      </c>
      <c r="AT42" s="37">
        <v>107.20297479045099</v>
      </c>
      <c r="AU42" s="37">
        <v>107.463009548855</v>
      </c>
      <c r="AW42" s="36">
        <v>37926</v>
      </c>
      <c r="AX42" s="37">
        <f t="shared" si="13"/>
        <v>2.57375365244134</v>
      </c>
      <c r="AY42" s="37">
        <f t="shared" si="14"/>
        <v>-16.707516213618774</v>
      </c>
      <c r="AZ42" s="37">
        <f t="shared" si="15"/>
        <v>2.6484865296491904</v>
      </c>
      <c r="BA42" s="37">
        <f t="shared" si="16"/>
        <v>3.999903264819622</v>
      </c>
      <c r="BB42" s="37">
        <f t="shared" si="17"/>
        <v>-8.9615409930519689</v>
      </c>
      <c r="BC42" s="37">
        <f t="shared" si="18"/>
        <v>0.98952306507334242</v>
      </c>
      <c r="BD42" s="37">
        <f t="shared" si="19"/>
        <v>12.115837614004874</v>
      </c>
      <c r="BE42" s="37">
        <f t="shared" si="20"/>
        <v>11.283793841481639</v>
      </c>
      <c r="BF42" s="37">
        <f t="shared" si="21"/>
        <v>4.9646093895566139</v>
      </c>
      <c r="BG42" s="37">
        <f t="shared" si="22"/>
        <v>1.8998133915250577</v>
      </c>
      <c r="BH42" s="37">
        <f t="shared" si="23"/>
        <v>-2.5903998771839412</v>
      </c>
      <c r="BI42" s="37">
        <f t="shared" si="24"/>
        <v>6.7781782369197003</v>
      </c>
      <c r="BJ42" s="37">
        <f t="shared" si="25"/>
        <v>-0.16988631454005088</v>
      </c>
      <c r="BK42" s="37">
        <f t="shared" si="25"/>
        <v>1.6141596897006423</v>
      </c>
      <c r="BN42" s="3">
        <v>108.64117609601399</v>
      </c>
      <c r="BO42" s="3">
        <v>100.35540909297301</v>
      </c>
      <c r="BP42" s="3">
        <v>104.88975261652701</v>
      </c>
      <c r="BQ42" s="3">
        <v>112.953058251016</v>
      </c>
      <c r="BR42" s="3">
        <v>107.202899806004</v>
      </c>
      <c r="BS42" s="3">
        <v>104.156064573907</v>
      </c>
      <c r="BT42" s="3">
        <v>124.87184581975499</v>
      </c>
      <c r="BU42" s="3">
        <v>129.35039562803399</v>
      </c>
      <c r="BV42" s="3">
        <v>110.337290573</v>
      </c>
      <c r="BW42" s="3">
        <v>107.350119752959</v>
      </c>
      <c r="BX42" s="3">
        <v>98.598919906057901</v>
      </c>
      <c r="BY42" s="3">
        <v>119.846430896594</v>
      </c>
      <c r="BZ42" s="3">
        <v>107.18645630907901</v>
      </c>
      <c r="CA42" s="3">
        <v>107.417492122333</v>
      </c>
    </row>
    <row r="43" spans="1:79" ht="13.5" customHeight="1" x14ac:dyDescent="0.25">
      <c r="A43" s="10">
        <v>37956</v>
      </c>
      <c r="B43" s="19">
        <v>130.66540051703828</v>
      </c>
      <c r="C43" s="19">
        <v>108.41442173366109</v>
      </c>
      <c r="D43" s="19">
        <v>108.68752513090378</v>
      </c>
      <c r="E43" s="19">
        <v>112.19001576170703</v>
      </c>
      <c r="F43" s="19">
        <v>121.91934010344103</v>
      </c>
      <c r="G43" s="19">
        <v>132.76360599285346</v>
      </c>
      <c r="H43" s="19">
        <v>154.32873060011946</v>
      </c>
      <c r="I43" s="22">
        <v>126.26650499004354</v>
      </c>
      <c r="J43" s="19">
        <v>110.77415221011233</v>
      </c>
      <c r="K43" s="19">
        <v>116.59185743155223</v>
      </c>
      <c r="L43" s="19">
        <v>109.23652464310474</v>
      </c>
      <c r="M43" s="19">
        <v>124.07837255193144</v>
      </c>
      <c r="N43" s="19">
        <v>108.62121254358662</v>
      </c>
      <c r="O43" s="19">
        <v>119.27067467521965</v>
      </c>
      <c r="P43" s="8"/>
      <c r="Q43" s="10">
        <v>37956</v>
      </c>
      <c r="R43" s="40">
        <f t="shared" si="0"/>
        <v>4.4020019330708919</v>
      </c>
      <c r="S43" s="40">
        <f t="shared" si="1"/>
        <v>-9.9603839942418233</v>
      </c>
      <c r="T43" s="40">
        <f t="shared" si="2"/>
        <v>-2.1044646455623877</v>
      </c>
      <c r="U43" s="40">
        <f t="shared" si="3"/>
        <v>1.5811460482369313</v>
      </c>
      <c r="V43" s="40">
        <f t="shared" si="4"/>
        <v>-9.1882201912441701</v>
      </c>
      <c r="W43" s="40">
        <f t="shared" si="5"/>
        <v>-1.1082413615710891</v>
      </c>
      <c r="X43" s="40">
        <f t="shared" si="6"/>
        <v>13.544811036000581</v>
      </c>
      <c r="Y43" s="40">
        <f t="shared" si="7"/>
        <v>3.3430455524711107</v>
      </c>
      <c r="Z43" s="40">
        <f t="shared" si="8"/>
        <v>4.9586419073054344</v>
      </c>
      <c r="AA43" s="40">
        <f t="shared" si="9"/>
        <v>3.0458117952186967</v>
      </c>
      <c r="AB43" s="40">
        <f t="shared" si="10"/>
        <v>-6.4236597411377261</v>
      </c>
      <c r="AC43" s="40">
        <f t="shared" si="11"/>
        <v>3.9184989236372303</v>
      </c>
      <c r="AD43" s="40">
        <f t="shared" si="12"/>
        <v>-0.44031066282840925</v>
      </c>
      <c r="AE43" s="40">
        <f t="shared" si="12"/>
        <v>0.67561782396290937</v>
      </c>
      <c r="AG43" s="39">
        <v>37956</v>
      </c>
      <c r="AH43" s="40">
        <v>108.531879739232</v>
      </c>
      <c r="AI43" s="40">
        <v>98.096501191184103</v>
      </c>
      <c r="AJ43" s="40">
        <v>105.210906065988</v>
      </c>
      <c r="AK43" s="40">
        <v>113.767802218144</v>
      </c>
      <c r="AL43" s="40">
        <v>106.190725455964</v>
      </c>
      <c r="AM43" s="40">
        <v>104.648461107885</v>
      </c>
      <c r="AN43" s="40">
        <v>126.59946119287601</v>
      </c>
      <c r="AO43" s="41">
        <v>127.801140659401</v>
      </c>
      <c r="AP43" s="40">
        <v>110.76757469479</v>
      </c>
      <c r="AQ43" s="40">
        <v>107.66710743362199</v>
      </c>
      <c r="AR43" s="40">
        <v>97.727312259795696</v>
      </c>
      <c r="AS43" s="40">
        <v>119.38233701746999</v>
      </c>
      <c r="AT43" s="40">
        <v>107.602228024238</v>
      </c>
      <c r="AU43" s="40">
        <v>107.673811071847</v>
      </c>
      <c r="AW43" s="39">
        <v>37956</v>
      </c>
      <c r="AX43" s="40">
        <f t="shared" si="13"/>
        <v>2.6353623193543712</v>
      </c>
      <c r="AY43" s="40">
        <f t="shared" si="14"/>
        <v>-17.362489725685847</v>
      </c>
      <c r="AZ43" s="40">
        <f t="shared" si="15"/>
        <v>2.592994863465421</v>
      </c>
      <c r="BA43" s="40">
        <f t="shared" si="16"/>
        <v>4.5277658434662555</v>
      </c>
      <c r="BB43" s="40">
        <f t="shared" si="17"/>
        <v>-9.3061392254161888</v>
      </c>
      <c r="BC43" s="40">
        <f t="shared" si="18"/>
        <v>1.0006827924257067</v>
      </c>
      <c r="BD43" s="40">
        <f t="shared" si="19"/>
        <v>12.82221795319029</v>
      </c>
      <c r="BE43" s="40">
        <f t="shared" si="20"/>
        <v>7.3731201413206549</v>
      </c>
      <c r="BF43" s="40">
        <f t="shared" si="21"/>
        <v>4.9536583929014739</v>
      </c>
      <c r="BG43" s="40">
        <f t="shared" si="22"/>
        <v>1.8319974689502203</v>
      </c>
      <c r="BH43" s="40">
        <f t="shared" si="23"/>
        <v>-1.9545531704064985</v>
      </c>
      <c r="BI43" s="40">
        <f t="shared" si="24"/>
        <v>5.2310857992109021</v>
      </c>
      <c r="BJ43" s="40">
        <f t="shared" si="25"/>
        <v>0.39995246391401906</v>
      </c>
      <c r="BK43" s="40">
        <f t="shared" si="25"/>
        <v>1.7321606421744065</v>
      </c>
      <c r="BN43" s="3">
        <v>108.46836260535299</v>
      </c>
      <c r="BO43" s="3">
        <v>97.867208872326103</v>
      </c>
      <c r="BP43" s="3">
        <v>105.16909426599101</v>
      </c>
      <c r="BQ43" s="3">
        <v>113.768919654135</v>
      </c>
      <c r="BR43" s="3">
        <v>106.206250561616</v>
      </c>
      <c r="BS43" s="3">
        <v>104.560052832677</v>
      </c>
      <c r="BT43" s="3">
        <v>126.607715891932</v>
      </c>
      <c r="BU43" s="3">
        <v>128.21774874018899</v>
      </c>
      <c r="BV43" s="3">
        <v>110.770325947719</v>
      </c>
      <c r="BW43" s="3">
        <v>107.530895293828</v>
      </c>
      <c r="BX43" s="3">
        <v>97.709246579075398</v>
      </c>
      <c r="BY43" s="3">
        <v>119.351811415866</v>
      </c>
      <c r="BZ43" s="3">
        <v>107.58465514433099</v>
      </c>
      <c r="CA43" s="3">
        <v>107.63176089840999</v>
      </c>
    </row>
    <row r="44" spans="1:79" ht="13.5" customHeight="1" x14ac:dyDescent="0.25">
      <c r="A44" s="26">
        <v>37987</v>
      </c>
      <c r="B44" s="27">
        <v>109.56143864238155</v>
      </c>
      <c r="C44" s="27">
        <v>95.295957164448282</v>
      </c>
      <c r="D44" s="27">
        <v>109.15930785357492</v>
      </c>
      <c r="E44" s="27">
        <v>114.91067044759116</v>
      </c>
      <c r="F44" s="27">
        <v>102.00528352206506</v>
      </c>
      <c r="G44" s="27">
        <v>101.5945285433437</v>
      </c>
      <c r="H44" s="27">
        <v>120.03382119282824</v>
      </c>
      <c r="I44" s="28">
        <v>133.49825788333541</v>
      </c>
      <c r="J44" s="27">
        <v>111.19984996880039</v>
      </c>
      <c r="K44" s="27">
        <v>101.73490517864522</v>
      </c>
      <c r="L44" s="27">
        <v>106.84522383580892</v>
      </c>
      <c r="M44" s="27">
        <v>124.29305750897835</v>
      </c>
      <c r="N44" s="27">
        <v>111.93054341005966</v>
      </c>
      <c r="O44" s="27">
        <v>107.84275012166401</v>
      </c>
      <c r="P44" s="8"/>
      <c r="Q44" s="26">
        <v>37987</v>
      </c>
      <c r="R44" s="29">
        <f t="shared" si="0"/>
        <v>2.5695255830482182</v>
      </c>
      <c r="S44" s="29">
        <f t="shared" si="1"/>
        <v>-14.47871192863218</v>
      </c>
      <c r="T44" s="29">
        <f t="shared" si="2"/>
        <v>1.2346963741041179</v>
      </c>
      <c r="U44" s="29">
        <f t="shared" si="3"/>
        <v>6.1760880444316228</v>
      </c>
      <c r="V44" s="29">
        <f t="shared" si="4"/>
        <v>-9.8962951120632852</v>
      </c>
      <c r="W44" s="29">
        <f t="shared" si="5"/>
        <v>-0.24612191393144656</v>
      </c>
      <c r="X44" s="29">
        <f t="shared" si="6"/>
        <v>11.802406211467371</v>
      </c>
      <c r="Y44" s="29">
        <f t="shared" si="7"/>
        <v>4.0040276103514998</v>
      </c>
      <c r="Z44" s="29">
        <f t="shared" si="8"/>
        <v>4.9214136824315915</v>
      </c>
      <c r="AA44" s="29">
        <f t="shared" si="9"/>
        <v>4.6097132058933568</v>
      </c>
      <c r="AB44" s="29">
        <f t="shared" si="10"/>
        <v>5.7171421526902577E-3</v>
      </c>
      <c r="AC44" s="29">
        <f t="shared" si="11"/>
        <v>5.6328816146371281</v>
      </c>
      <c r="AD44" s="29">
        <f t="shared" si="12"/>
        <v>-1.4463323092721225</v>
      </c>
      <c r="AE44" s="29">
        <f t="shared" si="12"/>
        <v>1.7202467303213638</v>
      </c>
      <c r="AG44" s="67">
        <v>37987</v>
      </c>
      <c r="AH44" s="60">
        <v>108.442446095064</v>
      </c>
      <c r="AI44" s="60">
        <v>96.358006313657299</v>
      </c>
      <c r="AJ44" s="60">
        <v>105.464605133275</v>
      </c>
      <c r="AK44" s="60">
        <v>114.407625693488</v>
      </c>
      <c r="AL44" s="60">
        <v>104.919856080071</v>
      </c>
      <c r="AM44" s="60">
        <v>105.01373491962001</v>
      </c>
      <c r="AN44" s="60">
        <v>128.29098516933399</v>
      </c>
      <c r="AO44" s="68">
        <v>126.875934185261</v>
      </c>
      <c r="AP44" s="60">
        <v>111.189597562291</v>
      </c>
      <c r="AQ44" s="60">
        <v>108.000683703428</v>
      </c>
      <c r="AR44" s="60">
        <v>96.747581965765704</v>
      </c>
      <c r="AS44" s="60">
        <v>119.769722854459</v>
      </c>
      <c r="AT44" s="60">
        <v>107.619397095495</v>
      </c>
      <c r="AU44" s="60">
        <v>107.821455132037</v>
      </c>
      <c r="AW44" s="67">
        <v>37987</v>
      </c>
      <c r="AX44" s="61">
        <f t="shared" si="13"/>
        <v>2.5346505467827285</v>
      </c>
      <c r="AY44" s="61">
        <f t="shared" si="14"/>
        <v>-16.86259121794609</v>
      </c>
      <c r="AZ44" s="61">
        <f t="shared" si="15"/>
        <v>2.6174536400574482</v>
      </c>
      <c r="BA44" s="61">
        <f t="shared" si="16"/>
        <v>5.1952999777694231</v>
      </c>
      <c r="BB44" s="61">
        <f t="shared" si="17"/>
        <v>-9.762695687160317</v>
      </c>
      <c r="BC44" s="61">
        <f t="shared" si="18"/>
        <v>1.166035524666583</v>
      </c>
      <c r="BD44" s="61">
        <f t="shared" si="19"/>
        <v>13.546845234130231</v>
      </c>
      <c r="BE44" s="61">
        <f t="shared" si="20"/>
        <v>4.7071081919855402</v>
      </c>
      <c r="BF44" s="61">
        <f t="shared" si="21"/>
        <v>4.9241807761953424</v>
      </c>
      <c r="BG44" s="61">
        <f t="shared" si="22"/>
        <v>1.8176813317159599</v>
      </c>
      <c r="BH44" s="61">
        <f t="shared" si="23"/>
        <v>-2.1944737775374676</v>
      </c>
      <c r="BI44" s="61">
        <f t="shared" si="24"/>
        <v>5.2744951681999339</v>
      </c>
      <c r="BJ44" s="61">
        <f t="shared" si="25"/>
        <v>1.1142280920577434</v>
      </c>
      <c r="BK44" s="61">
        <f t="shared" si="25"/>
        <v>1.8344373649725014</v>
      </c>
      <c r="BN44" s="3">
        <v>108.407818669051</v>
      </c>
      <c r="BO44" s="3">
        <v>96.209635784824002</v>
      </c>
      <c r="BP44" s="3">
        <v>105.425947063553</v>
      </c>
      <c r="BQ44" s="3">
        <v>114.420326849746</v>
      </c>
      <c r="BR44" s="3">
        <v>104.939634245036</v>
      </c>
      <c r="BS44" s="3">
        <v>104.94742708003</v>
      </c>
      <c r="BT44" s="3">
        <v>128.29399502194801</v>
      </c>
      <c r="BU44" s="3">
        <v>127.198371092841</v>
      </c>
      <c r="BV44" s="3">
        <v>111.19186219782399</v>
      </c>
      <c r="BW44" s="3">
        <v>107.816109040686</v>
      </c>
      <c r="BX44" s="3">
        <v>96.730098629998196</v>
      </c>
      <c r="BY44" s="3">
        <v>119.714660758197</v>
      </c>
      <c r="BZ44" s="3">
        <v>107.611521110006</v>
      </c>
      <c r="CA44" s="3">
        <v>107.78907877044099</v>
      </c>
    </row>
    <row r="45" spans="1:79" ht="13.5" customHeight="1" x14ac:dyDescent="0.25">
      <c r="A45" s="26">
        <v>38018</v>
      </c>
      <c r="B45" s="29">
        <v>90.76516850980039</v>
      </c>
      <c r="C45" s="29">
        <v>93.918749670828277</v>
      </c>
      <c r="D45" s="29">
        <v>109.5235859165126</v>
      </c>
      <c r="E45" s="29">
        <v>110.36099764338223</v>
      </c>
      <c r="F45" s="29">
        <v>90.653321396430314</v>
      </c>
      <c r="G45" s="29">
        <v>96.930668175686165</v>
      </c>
      <c r="H45" s="29">
        <v>129.25242207084909</v>
      </c>
      <c r="I45" s="30">
        <v>123.86869313997651</v>
      </c>
      <c r="J45" s="29">
        <v>111.60174665467468</v>
      </c>
      <c r="K45" s="29">
        <v>105.42500246451171</v>
      </c>
      <c r="L45" s="29">
        <v>83.222253933525792</v>
      </c>
      <c r="M45" s="29">
        <v>115.18885535039162</v>
      </c>
      <c r="N45" s="29">
        <v>105.37563920428506</v>
      </c>
      <c r="O45" s="29">
        <v>102.70190392897906</v>
      </c>
      <c r="P45" s="8"/>
      <c r="Q45" s="26">
        <v>38018</v>
      </c>
      <c r="R45" s="29">
        <f t="shared" si="0"/>
        <v>1.6483097365977102</v>
      </c>
      <c r="S45" s="29">
        <f t="shared" si="1"/>
        <v>-6.2251374190198447</v>
      </c>
      <c r="T45" s="29">
        <f t="shared" si="2"/>
        <v>4.420347439986088</v>
      </c>
      <c r="U45" s="29">
        <f t="shared" si="3"/>
        <v>9.5163522461678411</v>
      </c>
      <c r="V45" s="29">
        <f t="shared" si="4"/>
        <v>-10.47558649089342</v>
      </c>
      <c r="W45" s="29">
        <f t="shared" si="5"/>
        <v>5.6955420361257438</v>
      </c>
      <c r="X45" s="29">
        <f t="shared" si="6"/>
        <v>14.562608901664404</v>
      </c>
      <c r="Y45" s="29">
        <f t="shared" si="7"/>
        <v>-0.25375723221404201</v>
      </c>
      <c r="Z45" s="29">
        <f t="shared" si="8"/>
        <v>4.8695100309143839</v>
      </c>
      <c r="AA45" s="29">
        <f t="shared" si="9"/>
        <v>5.6231352816581364</v>
      </c>
      <c r="AB45" s="29">
        <f t="shared" si="10"/>
        <v>-1.1809424899522156</v>
      </c>
      <c r="AC45" s="29">
        <f t="shared" si="11"/>
        <v>2.021339508647074</v>
      </c>
      <c r="AD45" s="29">
        <f t="shared" si="12"/>
        <v>9.1712432660324481</v>
      </c>
      <c r="AE45" s="29">
        <f t="shared" si="12"/>
        <v>4.3034146642430926</v>
      </c>
      <c r="AG45" s="67">
        <v>38018</v>
      </c>
      <c r="AH45" s="61">
        <v>108.49659935141899</v>
      </c>
      <c r="AI45" s="61">
        <v>95.551111356442405</v>
      </c>
      <c r="AJ45" s="61">
        <v>105.79612644656</v>
      </c>
      <c r="AK45" s="61">
        <v>114.809186928404</v>
      </c>
      <c r="AL45" s="61">
        <v>103.546496782776</v>
      </c>
      <c r="AM45" s="61">
        <v>105.338972920565</v>
      </c>
      <c r="AN45" s="61">
        <v>129.94307321161699</v>
      </c>
      <c r="AO45" s="69">
        <v>126.799469983541</v>
      </c>
      <c r="AP45" s="61">
        <v>111.59520948229201</v>
      </c>
      <c r="AQ45" s="61">
        <v>108.367270490053</v>
      </c>
      <c r="AR45" s="61">
        <v>95.890927776181996</v>
      </c>
      <c r="AS45" s="61">
        <v>121.071418245614</v>
      </c>
      <c r="AT45" s="61">
        <v>107.57063209593601</v>
      </c>
      <c r="AU45" s="61">
        <v>107.97126448383599</v>
      </c>
      <c r="AW45" s="67">
        <v>38018</v>
      </c>
      <c r="AX45" s="61">
        <f t="shared" si="13"/>
        <v>2.2285691597156045</v>
      </c>
      <c r="AY45" s="61">
        <f t="shared" si="14"/>
        <v>-15.646666770678536</v>
      </c>
      <c r="AZ45" s="61">
        <f t="shared" si="15"/>
        <v>2.8008136943585811</v>
      </c>
      <c r="BA45" s="61">
        <f t="shared" si="16"/>
        <v>5.7006969769681604</v>
      </c>
      <c r="BB45" s="61">
        <f t="shared" si="17"/>
        <v>-10.293943698391203</v>
      </c>
      <c r="BC45" s="61">
        <f t="shared" si="18"/>
        <v>1.5944001884078176</v>
      </c>
      <c r="BD45" s="61">
        <f t="shared" si="19"/>
        <v>14.289997427988865</v>
      </c>
      <c r="BE45" s="61">
        <f t="shared" si="20"/>
        <v>4.4098077616084481</v>
      </c>
      <c r="BF45" s="61">
        <f t="shared" si="21"/>
        <v>4.8773615384587714</v>
      </c>
      <c r="BG45" s="61">
        <f t="shared" si="22"/>
        <v>1.865484520969602</v>
      </c>
      <c r="BH45" s="61">
        <f t="shared" si="23"/>
        <v>-3.3880303566889438</v>
      </c>
      <c r="BI45" s="61">
        <f t="shared" si="24"/>
        <v>6.9805955676535376</v>
      </c>
      <c r="BJ45" s="61">
        <f t="shared" si="25"/>
        <v>1.9690082398747109</v>
      </c>
      <c r="BK45" s="61">
        <f t="shared" si="25"/>
        <v>1.9441047580938999</v>
      </c>
      <c r="BN45" s="3">
        <v>108.480223376163</v>
      </c>
      <c r="BO45" s="3">
        <v>95.482565032125393</v>
      </c>
      <c r="BP45" s="3">
        <v>105.76523867472601</v>
      </c>
      <c r="BQ45" s="3">
        <v>114.832697943425</v>
      </c>
      <c r="BR45" s="3">
        <v>103.558498860656</v>
      </c>
      <c r="BS45" s="3">
        <v>105.30250744949301</v>
      </c>
      <c r="BT45" s="3">
        <v>129.93369153915</v>
      </c>
      <c r="BU45" s="3">
        <v>126.99870982301201</v>
      </c>
      <c r="BV45" s="3">
        <v>111.596278256776</v>
      </c>
      <c r="BW45" s="3">
        <v>108.149542743864</v>
      </c>
      <c r="BX45" s="3">
        <v>95.872108363635803</v>
      </c>
      <c r="BY45" s="3">
        <v>121.01200235642899</v>
      </c>
      <c r="BZ45" s="3">
        <v>107.590485506934</v>
      </c>
      <c r="CA45" s="3">
        <v>107.95136517118399</v>
      </c>
    </row>
    <row r="46" spans="1:79" ht="13.5" customHeight="1" x14ac:dyDescent="0.25">
      <c r="A46" s="26">
        <v>38047</v>
      </c>
      <c r="B46" s="29">
        <v>90.380909520640756</v>
      </c>
      <c r="C46" s="29">
        <v>101.70663216355189</v>
      </c>
      <c r="D46" s="29">
        <v>115.78320516262428</v>
      </c>
      <c r="E46" s="29">
        <v>120.15752090334898</v>
      </c>
      <c r="F46" s="29">
        <v>88.451629194109685</v>
      </c>
      <c r="G46" s="29">
        <v>98.31950666957006</v>
      </c>
      <c r="H46" s="29">
        <v>142.65165899032877</v>
      </c>
      <c r="I46" s="30">
        <v>130.79754850386891</v>
      </c>
      <c r="J46" s="29">
        <v>111.97953851427242</v>
      </c>
      <c r="K46" s="29">
        <v>118.31274235579868</v>
      </c>
      <c r="L46" s="29">
        <v>85.184946486802872</v>
      </c>
      <c r="M46" s="29">
        <v>124.90912130485894</v>
      </c>
      <c r="N46" s="29">
        <v>103.91536379188653</v>
      </c>
      <c r="O46" s="29">
        <v>106.9027141738075</v>
      </c>
      <c r="P46" s="8"/>
      <c r="Q46" s="26">
        <v>38047</v>
      </c>
      <c r="R46" s="29">
        <f t="shared" si="0"/>
        <v>0.80297059104808</v>
      </c>
      <c r="S46" s="29">
        <f t="shared" si="1"/>
        <v>-7.807866873580906</v>
      </c>
      <c r="T46" s="29">
        <f t="shared" si="2"/>
        <v>5.6528806548271575</v>
      </c>
      <c r="U46" s="29">
        <f t="shared" si="3"/>
        <v>8.1951836999525511</v>
      </c>
      <c r="V46" s="29">
        <f t="shared" si="4"/>
        <v>-10.953102646731651</v>
      </c>
      <c r="W46" s="29">
        <f t="shared" si="5"/>
        <v>1.6725080609078589</v>
      </c>
      <c r="X46" s="29">
        <f t="shared" si="6"/>
        <v>16.372843345943593</v>
      </c>
      <c r="Y46" s="29">
        <f t="shared" si="7"/>
        <v>1.80188744530669</v>
      </c>
      <c r="Z46" s="29">
        <f t="shared" si="8"/>
        <v>4.8028969917200044</v>
      </c>
      <c r="AA46" s="29">
        <f t="shared" si="9"/>
        <v>-1.5480387009764485</v>
      </c>
      <c r="AB46" s="29">
        <f t="shared" si="10"/>
        <v>-4.0914928935829096</v>
      </c>
      <c r="AC46" s="29">
        <f t="shared" si="11"/>
        <v>7.8156297381288198</v>
      </c>
      <c r="AD46" s="29">
        <f t="shared" si="12"/>
        <v>2.1058163838826545</v>
      </c>
      <c r="AE46" s="29">
        <f t="shared" si="12"/>
        <v>2.013513728257351</v>
      </c>
      <c r="AG46" s="67">
        <v>38047</v>
      </c>
      <c r="AH46" s="61">
        <v>108.75649896885</v>
      </c>
      <c r="AI46" s="61">
        <v>95.538863200462501</v>
      </c>
      <c r="AJ46" s="61">
        <v>106.319356190938</v>
      </c>
      <c r="AK46" s="61">
        <v>114.98779223634</v>
      </c>
      <c r="AL46" s="61">
        <v>102.341754360998</v>
      </c>
      <c r="AM46" s="61">
        <v>105.613244982908</v>
      </c>
      <c r="AN46" s="61">
        <v>131.55469128730201</v>
      </c>
      <c r="AO46" s="69">
        <v>127.551278639733</v>
      </c>
      <c r="AP46" s="61">
        <v>111.98025735638799</v>
      </c>
      <c r="AQ46" s="61">
        <v>108.705113080426</v>
      </c>
      <c r="AR46" s="61">
        <v>95.408230363917596</v>
      </c>
      <c r="AS46" s="61">
        <v>123.04997852523699</v>
      </c>
      <c r="AT46" s="61">
        <v>107.63701072355001</v>
      </c>
      <c r="AU46" s="61">
        <v>108.19486429854</v>
      </c>
      <c r="AW46" s="67">
        <v>38047</v>
      </c>
      <c r="AX46" s="61">
        <f t="shared" si="13"/>
        <v>1.9443122322593069</v>
      </c>
      <c r="AY46" s="61">
        <f t="shared" si="14"/>
        <v>-14.39682639378232</v>
      </c>
      <c r="AZ46" s="61">
        <f t="shared" si="15"/>
        <v>3.2348592772331983</v>
      </c>
      <c r="BA46" s="61">
        <f t="shared" si="16"/>
        <v>5.8851673272470038</v>
      </c>
      <c r="BB46" s="61">
        <f t="shared" si="17"/>
        <v>-10.751554646116674</v>
      </c>
      <c r="BC46" s="61">
        <f t="shared" si="18"/>
        <v>2.1734053575728183</v>
      </c>
      <c r="BD46" s="61">
        <f t="shared" si="19"/>
        <v>14.956663847198385</v>
      </c>
      <c r="BE46" s="61">
        <f t="shared" si="20"/>
        <v>6.3803400725812764</v>
      </c>
      <c r="BF46" s="61">
        <f t="shared" si="21"/>
        <v>4.8129949941419454</v>
      </c>
      <c r="BG46" s="61">
        <f t="shared" si="22"/>
        <v>1.9727798980160998</v>
      </c>
      <c r="BH46" s="61">
        <f t="shared" si="23"/>
        <v>-4.8850943127049646</v>
      </c>
      <c r="BI46" s="61">
        <f t="shared" si="24"/>
        <v>9.7742094049606294</v>
      </c>
      <c r="BJ46" s="61">
        <f t="shared" si="25"/>
        <v>2.8518919800456501</v>
      </c>
      <c r="BK46" s="61">
        <f t="shared" si="25"/>
        <v>2.1287983952024092</v>
      </c>
      <c r="BN46" s="3">
        <v>108.74298332116901</v>
      </c>
      <c r="BO46" s="3">
        <v>95.527155254831698</v>
      </c>
      <c r="BP46" s="3">
        <v>106.302632113641</v>
      </c>
      <c r="BQ46" s="3">
        <v>115.017542056632</v>
      </c>
      <c r="BR46" s="3">
        <v>102.34161602911399</v>
      </c>
      <c r="BS46" s="3">
        <v>105.604759561354</v>
      </c>
      <c r="BT46" s="3">
        <v>131.519138674152</v>
      </c>
      <c r="BU46" s="3">
        <v>127.65302361411101</v>
      </c>
      <c r="BV46" s="3">
        <v>111.980178547191</v>
      </c>
      <c r="BW46" s="3">
        <v>108.481009626473</v>
      </c>
      <c r="BX46" s="3">
        <v>95.3862558745369</v>
      </c>
      <c r="BY46" s="3">
        <v>122.984569282218</v>
      </c>
      <c r="BZ46" s="3">
        <v>107.693528092725</v>
      </c>
      <c r="CA46" s="3">
        <v>108.185631956053</v>
      </c>
    </row>
    <row r="47" spans="1:79" ht="13.5" customHeight="1" x14ac:dyDescent="0.25">
      <c r="A47" s="26">
        <v>38078</v>
      </c>
      <c r="B47" s="29">
        <v>94.806794982667526</v>
      </c>
      <c r="C47" s="29">
        <v>93.183227916535671</v>
      </c>
      <c r="D47" s="29">
        <v>100.59249397857084</v>
      </c>
      <c r="E47" s="29">
        <v>111.704303481579</v>
      </c>
      <c r="F47" s="29">
        <v>94.783174751843021</v>
      </c>
      <c r="G47" s="29">
        <v>98.721102341133133</v>
      </c>
      <c r="H47" s="29">
        <v>140.55031304482728</v>
      </c>
      <c r="I47" s="30">
        <v>130.30276084378247</v>
      </c>
      <c r="J47" s="29">
        <v>112.33292372440775</v>
      </c>
      <c r="K47" s="29">
        <v>117.36154400131663</v>
      </c>
      <c r="L47" s="29">
        <v>90.91131052513478</v>
      </c>
      <c r="M47" s="29">
        <v>121.62376323774913</v>
      </c>
      <c r="N47" s="29">
        <v>110.36411527581281</v>
      </c>
      <c r="O47" s="29">
        <v>105.46959145832956</v>
      </c>
      <c r="P47" s="8"/>
      <c r="Q47" s="26">
        <v>38078</v>
      </c>
      <c r="R47" s="29">
        <f t="shared" si="0"/>
        <v>2.0371637115850234</v>
      </c>
      <c r="S47" s="29">
        <f t="shared" si="1"/>
        <v>-10.913898841952758</v>
      </c>
      <c r="T47" s="29">
        <f t="shared" si="2"/>
        <v>2.8458831623599679</v>
      </c>
      <c r="U47" s="29">
        <f t="shared" si="3"/>
        <v>4.3851452517955352</v>
      </c>
      <c r="V47" s="29">
        <f t="shared" si="4"/>
        <v>-10.964195281876229</v>
      </c>
      <c r="W47" s="29">
        <f t="shared" si="5"/>
        <v>1.6639662730394633</v>
      </c>
      <c r="X47" s="29">
        <f t="shared" si="6"/>
        <v>15.488009880993275</v>
      </c>
      <c r="Y47" s="29">
        <f t="shared" si="7"/>
        <v>15.692529949788138</v>
      </c>
      <c r="Z47" s="29">
        <f t="shared" si="8"/>
        <v>4.721534258187063</v>
      </c>
      <c r="AA47" s="29">
        <f t="shared" si="9"/>
        <v>2.3419875101848362</v>
      </c>
      <c r="AB47" s="29">
        <f t="shared" si="10"/>
        <v>-7.9511206428502561</v>
      </c>
      <c r="AC47" s="29">
        <f t="shared" si="11"/>
        <v>18.466792442295016</v>
      </c>
      <c r="AD47" s="29">
        <f t="shared" si="12"/>
        <v>6.1040548750023618</v>
      </c>
      <c r="AE47" s="29">
        <f t="shared" si="12"/>
        <v>2.1540328912484483</v>
      </c>
      <c r="AG47" s="67">
        <v>38078</v>
      </c>
      <c r="AH47" s="61">
        <v>109.169500422978</v>
      </c>
      <c r="AI47" s="61">
        <v>95.986405264832598</v>
      </c>
      <c r="AJ47" s="61">
        <v>107.069379689668</v>
      </c>
      <c r="AK47" s="61">
        <v>114.92862409439201</v>
      </c>
      <c r="AL47" s="61">
        <v>101.49244592823599</v>
      </c>
      <c r="AM47" s="61">
        <v>105.872166545846</v>
      </c>
      <c r="AN47" s="61">
        <v>133.12171053687501</v>
      </c>
      <c r="AO47" s="69">
        <v>128.40388848982801</v>
      </c>
      <c r="AP47" s="61">
        <v>112.343975526271</v>
      </c>
      <c r="AQ47" s="61">
        <v>108.9597454469</v>
      </c>
      <c r="AR47" s="61">
        <v>95.4311151623657</v>
      </c>
      <c r="AS47" s="61">
        <v>124.725246039662</v>
      </c>
      <c r="AT47" s="61">
        <v>107.842123738501</v>
      </c>
      <c r="AU47" s="61">
        <v>108.50153556319</v>
      </c>
      <c r="AW47" s="67">
        <v>38078</v>
      </c>
      <c r="AX47" s="61">
        <f t="shared" si="13"/>
        <v>1.6197135098544777</v>
      </c>
      <c r="AY47" s="61">
        <f t="shared" si="14"/>
        <v>-13.402122702578737</v>
      </c>
      <c r="AZ47" s="61">
        <f t="shared" si="15"/>
        <v>4.008662910403487</v>
      </c>
      <c r="BA47" s="61">
        <f t="shared" si="16"/>
        <v>5.5462538289744714</v>
      </c>
      <c r="BB47" s="61">
        <f t="shared" si="17"/>
        <v>-10.968475788654544</v>
      </c>
      <c r="BC47" s="61">
        <f t="shared" si="18"/>
        <v>2.7232772817789055</v>
      </c>
      <c r="BD47" s="61">
        <f t="shared" si="19"/>
        <v>15.513686931911465</v>
      </c>
      <c r="BE47" s="61">
        <f t="shared" si="20"/>
        <v>9.0163946601335709</v>
      </c>
      <c r="BF47" s="61">
        <f t="shared" si="21"/>
        <v>4.7304981873317047</v>
      </c>
      <c r="BG47" s="61">
        <f t="shared" si="22"/>
        <v>2.0746834433208079</v>
      </c>
      <c r="BH47" s="61">
        <f t="shared" si="23"/>
        <v>-5.9971199159863176</v>
      </c>
      <c r="BI47" s="61">
        <f t="shared" si="24"/>
        <v>11.867957552200721</v>
      </c>
      <c r="BJ47" s="61">
        <f t="shared" si="25"/>
        <v>3.4738967740954649</v>
      </c>
      <c r="BK47" s="61">
        <f t="shared" si="25"/>
        <v>2.3708705960300307</v>
      </c>
      <c r="BN47" s="3">
        <v>109.15124250565199</v>
      </c>
      <c r="BO47" s="3">
        <v>95.990540089231899</v>
      </c>
      <c r="BP47" s="3">
        <v>107.074546802189</v>
      </c>
      <c r="BQ47" s="3">
        <v>114.957577849337</v>
      </c>
      <c r="BR47" s="3">
        <v>101.49516280711801</v>
      </c>
      <c r="BS47" s="3">
        <v>105.886061052464</v>
      </c>
      <c r="BT47" s="3">
        <v>133.05269005715601</v>
      </c>
      <c r="BU47" s="3">
        <v>128.47170046699401</v>
      </c>
      <c r="BV47" s="3">
        <v>112.343262748553</v>
      </c>
      <c r="BW47" s="3">
        <v>108.75560814762601</v>
      </c>
      <c r="BX47" s="3">
        <v>95.403983179952405</v>
      </c>
      <c r="BY47" s="3">
        <v>124.61866317923101</v>
      </c>
      <c r="BZ47" s="3">
        <v>107.936869391005</v>
      </c>
      <c r="CA47" s="3">
        <v>108.497349392359</v>
      </c>
    </row>
    <row r="48" spans="1:79" ht="13.5" customHeight="1" x14ac:dyDescent="0.25">
      <c r="A48" s="26">
        <v>38108</v>
      </c>
      <c r="B48" s="29">
        <v>110.1999659821865</v>
      </c>
      <c r="C48" s="29">
        <v>100.77721962034958</v>
      </c>
      <c r="D48" s="29">
        <v>101.53233005762375</v>
      </c>
      <c r="E48" s="29">
        <v>114.70978346203205</v>
      </c>
      <c r="F48" s="29">
        <v>97.707549733748408</v>
      </c>
      <c r="G48" s="29">
        <v>100.73310392637191</v>
      </c>
      <c r="H48" s="29">
        <v>137.44760870659448</v>
      </c>
      <c r="I48" s="30">
        <v>132.6356917061413</v>
      </c>
      <c r="J48" s="29">
        <v>112.67344625506779</v>
      </c>
      <c r="K48" s="29">
        <v>113.46853725166604</v>
      </c>
      <c r="L48" s="29">
        <v>88.7805134103657</v>
      </c>
      <c r="M48" s="29">
        <v>127.69287114560791</v>
      </c>
      <c r="N48" s="29">
        <v>106.16803752875137</v>
      </c>
      <c r="O48" s="29">
        <v>106.91944137883702</v>
      </c>
      <c r="P48" s="8"/>
      <c r="Q48" s="26">
        <v>38108</v>
      </c>
      <c r="R48" s="29">
        <f t="shared" si="0"/>
        <v>2.6071761688198194</v>
      </c>
      <c r="S48" s="29">
        <f t="shared" si="1"/>
        <v>-16.807203746097983</v>
      </c>
      <c r="T48" s="29">
        <f t="shared" si="2"/>
        <v>2.4326340598189518</v>
      </c>
      <c r="U48" s="29">
        <f t="shared" si="3"/>
        <v>1.3663731172293581</v>
      </c>
      <c r="V48" s="29">
        <f t="shared" si="4"/>
        <v>-10.765883513636936</v>
      </c>
      <c r="W48" s="29">
        <f t="shared" si="5"/>
        <v>1.7041518760546381</v>
      </c>
      <c r="X48" s="29">
        <f t="shared" si="6"/>
        <v>16.338128192546833</v>
      </c>
      <c r="Y48" s="29">
        <f t="shared" si="7"/>
        <v>20.093930246607528</v>
      </c>
      <c r="Z48" s="29">
        <f t="shared" si="8"/>
        <v>4.6222005092825214</v>
      </c>
      <c r="AA48" s="29">
        <f t="shared" si="9"/>
        <v>2.6175759294543752</v>
      </c>
      <c r="AB48" s="29">
        <f t="shared" si="10"/>
        <v>-8.4280384549589371</v>
      </c>
      <c r="AC48" s="29">
        <f t="shared" si="11"/>
        <v>26.767516937988049</v>
      </c>
      <c r="AD48" s="29">
        <f t="shared" si="12"/>
        <v>-1.0248008055241797</v>
      </c>
      <c r="AE48" s="29">
        <f t="shared" si="12"/>
        <v>1.3245466223655455</v>
      </c>
      <c r="AG48" s="67">
        <v>38108</v>
      </c>
      <c r="AH48" s="61">
        <v>109.872641061251</v>
      </c>
      <c r="AI48" s="61">
        <v>96.512882671520003</v>
      </c>
      <c r="AJ48" s="61">
        <v>107.939183363795</v>
      </c>
      <c r="AK48" s="61">
        <v>114.57384405051999</v>
      </c>
      <c r="AL48" s="61">
        <v>100.98934453818499</v>
      </c>
      <c r="AM48" s="61">
        <v>106.238407153296</v>
      </c>
      <c r="AN48" s="61">
        <v>134.611656304571</v>
      </c>
      <c r="AO48" s="69">
        <v>128.92860684843001</v>
      </c>
      <c r="AP48" s="61">
        <v>112.68735075545101</v>
      </c>
      <c r="AQ48" s="61">
        <v>109.12448944004301</v>
      </c>
      <c r="AR48" s="61">
        <v>95.843750558415493</v>
      </c>
      <c r="AS48" s="61">
        <v>125.662077610344</v>
      </c>
      <c r="AT48" s="61">
        <v>108.321911561044</v>
      </c>
      <c r="AU48" s="61">
        <v>108.908185643316</v>
      </c>
      <c r="AW48" s="67">
        <v>38108</v>
      </c>
      <c r="AX48" s="61">
        <f t="shared" si="13"/>
        <v>1.6260650659774285</v>
      </c>
      <c r="AY48" s="61">
        <f t="shared" si="14"/>
        <v>-12.778230983915918</v>
      </c>
      <c r="AZ48" s="61">
        <f t="shared" si="15"/>
        <v>4.9497882303764413</v>
      </c>
      <c r="BA48" s="61">
        <f t="shared" si="16"/>
        <v>4.6900044388171978</v>
      </c>
      <c r="BB48" s="61">
        <f t="shared" si="17"/>
        <v>-10.843144446197059</v>
      </c>
      <c r="BC48" s="61">
        <f t="shared" si="18"/>
        <v>3.2747158443702489</v>
      </c>
      <c r="BD48" s="61">
        <f t="shared" si="19"/>
        <v>15.897807335934601</v>
      </c>
      <c r="BE48" s="61">
        <f t="shared" si="20"/>
        <v>10.470477020716572</v>
      </c>
      <c r="BF48" s="61">
        <f t="shared" si="21"/>
        <v>4.6290149707796928</v>
      </c>
      <c r="BG48" s="61">
        <f t="shared" si="22"/>
        <v>2.1365770019953914</v>
      </c>
      <c r="BH48" s="61">
        <f t="shared" si="23"/>
        <v>-6.3115489224875034</v>
      </c>
      <c r="BI48" s="61">
        <f t="shared" si="24"/>
        <v>12.115733467609218</v>
      </c>
      <c r="BJ48" s="61">
        <f t="shared" si="25"/>
        <v>4.1109849331349295</v>
      </c>
      <c r="BK48" s="61">
        <f t="shared" si="25"/>
        <v>2.7005059058414389</v>
      </c>
      <c r="BN48" s="3">
        <v>109.857207043896</v>
      </c>
      <c r="BO48" s="3">
        <v>96.503087363049005</v>
      </c>
      <c r="BP48" s="3">
        <v>107.958077224745</v>
      </c>
      <c r="BQ48" s="3">
        <v>114.59691123807499</v>
      </c>
      <c r="BR48" s="3">
        <v>101.00580002449399</v>
      </c>
      <c r="BS48" s="3">
        <v>106.269628242263</v>
      </c>
      <c r="BT48" s="3">
        <v>134.52150315988399</v>
      </c>
      <c r="BU48" s="3">
        <v>129.03570117137301</v>
      </c>
      <c r="BV48" s="3">
        <v>112.686663846917</v>
      </c>
      <c r="BW48" s="3">
        <v>108.956785828433</v>
      </c>
      <c r="BX48" s="3">
        <v>95.813066639027298</v>
      </c>
      <c r="BY48" s="3">
        <v>125.481067875542</v>
      </c>
      <c r="BZ48" s="3">
        <v>108.43907743597801</v>
      </c>
      <c r="CA48" s="3">
        <v>108.90663270765999</v>
      </c>
    </row>
    <row r="49" spans="1:79" ht="13.5" customHeight="1" x14ac:dyDescent="0.25">
      <c r="A49" s="26">
        <v>38139</v>
      </c>
      <c r="B49" s="29">
        <v>97.58497868245226</v>
      </c>
      <c r="C49" s="29">
        <v>91.826220050963386</v>
      </c>
      <c r="D49" s="29">
        <v>103.44837828559871</v>
      </c>
      <c r="E49" s="29">
        <v>110.9744592673197</v>
      </c>
      <c r="F49" s="29">
        <v>96.885205217152105</v>
      </c>
      <c r="G49" s="29">
        <v>102.77691811352567</v>
      </c>
      <c r="H49" s="29">
        <v>131.73635680536111</v>
      </c>
      <c r="I49" s="30">
        <v>125.63028352863812</v>
      </c>
      <c r="J49" s="29">
        <v>113.00086342411203</v>
      </c>
      <c r="K49" s="29">
        <v>101.76042505290239</v>
      </c>
      <c r="L49" s="29">
        <v>93.588492662329429</v>
      </c>
      <c r="M49" s="29">
        <v>120.31065221267649</v>
      </c>
      <c r="N49" s="29">
        <v>108.71216728013489</v>
      </c>
      <c r="O49" s="29">
        <v>104.23790970217883</v>
      </c>
      <c r="P49" s="8"/>
      <c r="Q49" s="26">
        <v>38139</v>
      </c>
      <c r="R49" s="29">
        <f t="shared" si="0"/>
        <v>2.1493882211424591</v>
      </c>
      <c r="S49" s="29">
        <f t="shared" si="1"/>
        <v>-11.954097697871219</v>
      </c>
      <c r="T49" s="29">
        <f t="shared" si="2"/>
        <v>10.227080413025206</v>
      </c>
      <c r="U49" s="29">
        <f t="shared" si="3"/>
        <v>4.9441160011912473</v>
      </c>
      <c r="V49" s="29">
        <f t="shared" si="4"/>
        <v>-10.318185241135566</v>
      </c>
      <c r="W49" s="29">
        <f t="shared" si="5"/>
        <v>4.8177604410838342</v>
      </c>
      <c r="X49" s="29">
        <f t="shared" si="6"/>
        <v>17.45947572477067</v>
      </c>
      <c r="Y49" s="29">
        <f t="shared" si="7"/>
        <v>15.936881627478641</v>
      </c>
      <c r="Z49" s="29">
        <f t="shared" si="8"/>
        <v>4.5048900390407596</v>
      </c>
      <c r="AA49" s="29">
        <f t="shared" si="9"/>
        <v>2.9229161811650073</v>
      </c>
      <c r="AB49" s="29">
        <f t="shared" si="10"/>
        <v>-6.4619645921629427</v>
      </c>
      <c r="AC49" s="29">
        <f t="shared" si="11"/>
        <v>9.344053863891105</v>
      </c>
      <c r="AD49" s="29">
        <f t="shared" si="12"/>
        <v>8.0593875793814505</v>
      </c>
      <c r="AE49" s="29">
        <f t="shared" si="12"/>
        <v>4.4660679755254193</v>
      </c>
      <c r="AG49" s="67">
        <v>38139</v>
      </c>
      <c r="AH49" s="61">
        <v>111.017003431256</v>
      </c>
      <c r="AI49" s="61">
        <v>96.924847105906196</v>
      </c>
      <c r="AJ49" s="61">
        <v>108.71540711130299</v>
      </c>
      <c r="AK49" s="61">
        <v>114.003003447868</v>
      </c>
      <c r="AL49" s="61">
        <v>100.679166133091</v>
      </c>
      <c r="AM49" s="61">
        <v>106.710336661451</v>
      </c>
      <c r="AN49" s="61">
        <v>135.94420735950601</v>
      </c>
      <c r="AO49" s="69">
        <v>129.18223310715899</v>
      </c>
      <c r="AP49" s="61">
        <v>113.01153253258801</v>
      </c>
      <c r="AQ49" s="61">
        <v>109.21253323474799</v>
      </c>
      <c r="AR49" s="61">
        <v>96.332721717157199</v>
      </c>
      <c r="AS49" s="61">
        <v>126.137257024305</v>
      </c>
      <c r="AT49" s="61">
        <v>108.87436150820599</v>
      </c>
      <c r="AU49" s="61">
        <v>109.37749090005499</v>
      </c>
      <c r="AW49" s="67">
        <v>38139</v>
      </c>
      <c r="AX49" s="61">
        <f t="shared" si="13"/>
        <v>2.2761613414436681</v>
      </c>
      <c r="AY49" s="61">
        <f t="shared" si="14"/>
        <v>-12.347746374388961</v>
      </c>
      <c r="AZ49" s="61">
        <f t="shared" si="15"/>
        <v>5.6412778572122733</v>
      </c>
      <c r="BA49" s="61">
        <f t="shared" si="16"/>
        <v>3.5261840326092226</v>
      </c>
      <c r="BB49" s="61">
        <f t="shared" si="17"/>
        <v>-10.390618841303706</v>
      </c>
      <c r="BC49" s="61">
        <f t="shared" si="18"/>
        <v>3.7261553493403738</v>
      </c>
      <c r="BD49" s="61">
        <f t="shared" si="19"/>
        <v>16.025371041969436</v>
      </c>
      <c r="BE49" s="61">
        <f t="shared" si="20"/>
        <v>9.8694922587032892</v>
      </c>
      <c r="BF49" s="61">
        <f t="shared" si="21"/>
        <v>4.5077149228867057</v>
      </c>
      <c r="BG49" s="61">
        <f t="shared" si="22"/>
        <v>2.175992017028733</v>
      </c>
      <c r="BH49" s="61">
        <f t="shared" si="23"/>
        <v>-5.9675210522012918</v>
      </c>
      <c r="BI49" s="61">
        <f t="shared" si="24"/>
        <v>10.772062069345139</v>
      </c>
      <c r="BJ49" s="61">
        <f t="shared" si="25"/>
        <v>4.5482471497835917</v>
      </c>
      <c r="BK49" s="61">
        <f t="shared" si="25"/>
        <v>3.0268370576274464</v>
      </c>
      <c r="BN49" s="3">
        <v>110.99838198360101</v>
      </c>
      <c r="BO49" s="3">
        <v>96.881400871146099</v>
      </c>
      <c r="BP49" s="3">
        <v>108.744497482271</v>
      </c>
      <c r="BQ49" s="3">
        <v>114.01636088175</v>
      </c>
      <c r="BR49" s="3">
        <v>100.703251800549</v>
      </c>
      <c r="BS49" s="3">
        <v>106.75318921719099</v>
      </c>
      <c r="BT49" s="3">
        <v>135.84934086304801</v>
      </c>
      <c r="BU49" s="3">
        <v>129.37089716913999</v>
      </c>
      <c r="BV49" s="3">
        <v>113.01103632257799</v>
      </c>
      <c r="BW49" s="3">
        <v>109.08909588424</v>
      </c>
      <c r="BX49" s="3">
        <v>96.298763960582505</v>
      </c>
      <c r="BY49" s="3">
        <v>125.85955517881899</v>
      </c>
      <c r="BZ49" s="3">
        <v>109.007402666762</v>
      </c>
      <c r="CA49" s="3">
        <v>109.38320890391201</v>
      </c>
    </row>
    <row r="50" spans="1:79" ht="13.5" customHeight="1" x14ac:dyDescent="0.25">
      <c r="A50" s="26">
        <v>38169</v>
      </c>
      <c r="B50" s="29">
        <v>90.517210042642958</v>
      </c>
      <c r="C50" s="29">
        <v>92.323068117260192</v>
      </c>
      <c r="D50" s="29">
        <v>111.56291812899423</v>
      </c>
      <c r="E50" s="29">
        <v>118.86996648480746</v>
      </c>
      <c r="F50" s="29">
        <v>92.704563997729551</v>
      </c>
      <c r="G50" s="29">
        <v>109.13563931362944</v>
      </c>
      <c r="H50" s="29">
        <v>174.511864259422</v>
      </c>
      <c r="I50" s="30">
        <v>121.75231548678713</v>
      </c>
      <c r="J50" s="29">
        <v>113.31492051506157</v>
      </c>
      <c r="K50" s="29">
        <v>106.00422228624586</v>
      </c>
      <c r="L50" s="29">
        <v>141.86002211896431</v>
      </c>
      <c r="M50" s="29">
        <v>120.7635697547404</v>
      </c>
      <c r="N50" s="29">
        <v>118.13967983541603</v>
      </c>
      <c r="O50" s="29">
        <v>113.08991346443806</v>
      </c>
      <c r="P50" s="8"/>
      <c r="Q50" s="26">
        <v>38169</v>
      </c>
      <c r="R50" s="29">
        <f t="shared" si="0"/>
        <v>3.4541548173302061</v>
      </c>
      <c r="S50" s="29">
        <f t="shared" si="1"/>
        <v>-15.711650101432113</v>
      </c>
      <c r="T50" s="29">
        <f t="shared" si="2"/>
        <v>6.1090215361373765</v>
      </c>
      <c r="U50" s="29">
        <f t="shared" si="3"/>
        <v>3.5509533872493932</v>
      </c>
      <c r="V50" s="29">
        <f t="shared" si="4"/>
        <v>-9.5555007151711067</v>
      </c>
      <c r="W50" s="29">
        <f t="shared" si="5"/>
        <v>3.6362892165933545</v>
      </c>
      <c r="X50" s="29">
        <f t="shared" si="6"/>
        <v>18.062461373041927</v>
      </c>
      <c r="Y50" s="29">
        <f t="shared" si="7"/>
        <v>1.6353761022360942</v>
      </c>
      <c r="Z50" s="29">
        <f t="shared" si="8"/>
        <v>4.3695934553410893</v>
      </c>
      <c r="AA50" s="29">
        <f t="shared" si="9"/>
        <v>2.6357335305696523</v>
      </c>
      <c r="AB50" s="29">
        <f t="shared" si="10"/>
        <v>-3.5365092424596867</v>
      </c>
      <c r="AC50" s="29">
        <f t="shared" si="11"/>
        <v>6.1967879685300318</v>
      </c>
      <c r="AD50" s="29">
        <f t="shared" si="12"/>
        <v>11.002670906148708</v>
      </c>
      <c r="AE50" s="29">
        <f t="shared" si="12"/>
        <v>4.0486740297437223</v>
      </c>
      <c r="AG50" s="67">
        <v>38169</v>
      </c>
      <c r="AH50" s="61">
        <v>112.475447908904</v>
      </c>
      <c r="AI50" s="61">
        <v>96.973422369410699</v>
      </c>
      <c r="AJ50" s="61">
        <v>109.332345031407</v>
      </c>
      <c r="AK50" s="61">
        <v>113.429248802673</v>
      </c>
      <c r="AL50" s="61">
        <v>100.453211282509</v>
      </c>
      <c r="AM50" s="61">
        <v>107.138696366408</v>
      </c>
      <c r="AN50" s="61">
        <v>137.11132125547601</v>
      </c>
      <c r="AO50" s="69">
        <v>129.71966775534301</v>
      </c>
      <c r="AP50" s="61">
        <v>113.316383138742</v>
      </c>
      <c r="AQ50" s="61">
        <v>109.25011791529199</v>
      </c>
      <c r="AR50" s="61">
        <v>96.689530818451004</v>
      </c>
      <c r="AS50" s="61">
        <v>126.730584085063</v>
      </c>
      <c r="AT50" s="61">
        <v>109.142559502418</v>
      </c>
      <c r="AU50" s="61">
        <v>109.861947501193</v>
      </c>
      <c r="AW50" s="67">
        <v>38169</v>
      </c>
      <c r="AX50" s="61">
        <f t="shared" si="13"/>
        <v>3.3986810941894561</v>
      </c>
      <c r="AY50" s="61">
        <f t="shared" si="14"/>
        <v>-11.786455077942833</v>
      </c>
      <c r="AZ50" s="61">
        <f t="shared" si="15"/>
        <v>5.9558912586048791</v>
      </c>
      <c r="BA50" s="61">
        <f t="shared" si="16"/>
        <v>2.4535361382386043</v>
      </c>
      <c r="BB50" s="61">
        <f t="shared" si="17"/>
        <v>-9.6661726896368094</v>
      </c>
      <c r="BC50" s="61">
        <f t="shared" si="18"/>
        <v>3.9608952235446395</v>
      </c>
      <c r="BD50" s="61">
        <f t="shared" si="19"/>
        <v>15.825514336469709</v>
      </c>
      <c r="BE50" s="61">
        <f t="shared" si="20"/>
        <v>7.9026822023351428</v>
      </c>
      <c r="BF50" s="61">
        <f t="shared" si="21"/>
        <v>4.3666865889568527</v>
      </c>
      <c r="BG50" s="61">
        <f t="shared" si="22"/>
        <v>2.1871150888427309</v>
      </c>
      <c r="BH50" s="61">
        <f t="shared" si="23"/>
        <v>-5.1894759812150681</v>
      </c>
      <c r="BI50" s="61">
        <f t="shared" si="24"/>
        <v>9.0457451013613337</v>
      </c>
      <c r="BJ50" s="61">
        <f t="shared" si="25"/>
        <v>4.4610360307380859</v>
      </c>
      <c r="BK50" s="61">
        <f t="shared" si="25"/>
        <v>3.3017334176603299</v>
      </c>
      <c r="BN50" s="3">
        <v>112.456497595512</v>
      </c>
      <c r="BO50" s="3">
        <v>96.896731660270504</v>
      </c>
      <c r="BP50" s="3">
        <v>109.36664863734001</v>
      </c>
      <c r="BQ50" s="3">
        <v>113.427242624263</v>
      </c>
      <c r="BR50" s="3">
        <v>100.47839299791301</v>
      </c>
      <c r="BS50" s="3">
        <v>107.182535421553</v>
      </c>
      <c r="BT50" s="3">
        <v>137.03380947463401</v>
      </c>
      <c r="BU50" s="3">
        <v>129.96718124008501</v>
      </c>
      <c r="BV50" s="3">
        <v>113.315923936079</v>
      </c>
      <c r="BW50" s="3">
        <v>109.161792529981</v>
      </c>
      <c r="BX50" s="3">
        <v>96.652107721300595</v>
      </c>
      <c r="BY50" s="3">
        <v>126.348909939875</v>
      </c>
      <c r="BZ50" s="3">
        <v>109.282180630235</v>
      </c>
      <c r="CA50" s="3">
        <v>109.881065288939</v>
      </c>
    </row>
    <row r="51" spans="1:79" ht="13.5" customHeight="1" x14ac:dyDescent="0.25">
      <c r="A51" s="26">
        <v>38200</v>
      </c>
      <c r="B51" s="29">
        <v>98.177359885720819</v>
      </c>
      <c r="C51" s="29">
        <v>92.62298124612289</v>
      </c>
      <c r="D51" s="29">
        <v>112.69837997408027</v>
      </c>
      <c r="E51" s="29">
        <v>117.14975820424029</v>
      </c>
      <c r="F51" s="29">
        <v>94.719872599108896</v>
      </c>
      <c r="G51" s="29">
        <v>102.50226873776522</v>
      </c>
      <c r="H51" s="29">
        <v>121.25850897246386</v>
      </c>
      <c r="I51" s="30">
        <v>124.97274431618696</v>
      </c>
      <c r="J51" s="29">
        <v>113.60359407241576</v>
      </c>
      <c r="K51" s="29">
        <v>114.66179055166268</v>
      </c>
      <c r="L51" s="29">
        <v>85.343631526818839</v>
      </c>
      <c r="M51" s="29">
        <v>122.18559065251272</v>
      </c>
      <c r="N51" s="29">
        <v>105.76601114321159</v>
      </c>
      <c r="O51" s="29">
        <v>106.66053149226205</v>
      </c>
      <c r="P51" s="8"/>
      <c r="Q51" s="26">
        <v>38200</v>
      </c>
      <c r="R51" s="29">
        <f t="shared" si="0"/>
        <v>4.6483671607131924</v>
      </c>
      <c r="S51" s="29">
        <f t="shared" si="1"/>
        <v>-13.982608973738309</v>
      </c>
      <c r="T51" s="29">
        <f t="shared" si="2"/>
        <v>5.9133362479076368</v>
      </c>
      <c r="U51" s="29">
        <f t="shared" si="3"/>
        <v>3.5261219326965261</v>
      </c>
      <c r="V51" s="29">
        <f t="shared" si="4"/>
        <v>-8.6575291413129207</v>
      </c>
      <c r="W51" s="29">
        <f t="shared" si="5"/>
        <v>3.8304603674229156</v>
      </c>
      <c r="X51" s="29">
        <f t="shared" si="6"/>
        <v>15.510476276316297</v>
      </c>
      <c r="Y51" s="29">
        <f t="shared" si="7"/>
        <v>0.9868722962944787</v>
      </c>
      <c r="Z51" s="29">
        <f t="shared" si="8"/>
        <v>4.2106696362877187</v>
      </c>
      <c r="AA51" s="29">
        <f t="shared" si="9"/>
        <v>1.0563507361919307</v>
      </c>
      <c r="AB51" s="29">
        <f t="shared" si="10"/>
        <v>-2.2505919668256951</v>
      </c>
      <c r="AC51" s="29">
        <f t="shared" si="11"/>
        <v>0.36938163355908671</v>
      </c>
      <c r="AD51" s="29">
        <f t="shared" si="12"/>
        <v>1.8126092017894564</v>
      </c>
      <c r="AE51" s="29">
        <f t="shared" si="12"/>
        <v>3.1494188609576099</v>
      </c>
      <c r="AG51" s="67">
        <v>38200</v>
      </c>
      <c r="AH51" s="61">
        <v>114.052689870352</v>
      </c>
      <c r="AI51" s="61">
        <v>96.817307634997505</v>
      </c>
      <c r="AJ51" s="61">
        <v>109.786782988819</v>
      </c>
      <c r="AK51" s="61">
        <v>113.065889264125</v>
      </c>
      <c r="AL51" s="61">
        <v>100.303973459147</v>
      </c>
      <c r="AM51" s="61">
        <v>107.45177882898599</v>
      </c>
      <c r="AN51" s="61">
        <v>138.08450768410401</v>
      </c>
      <c r="AO51" s="69">
        <v>130.95974947144401</v>
      </c>
      <c r="AP51" s="61">
        <v>113.599775783504</v>
      </c>
      <c r="AQ51" s="61">
        <v>109.27681096373701</v>
      </c>
      <c r="AR51" s="61">
        <v>96.883332003000504</v>
      </c>
      <c r="AS51" s="61">
        <v>128.17947103934401</v>
      </c>
      <c r="AT51" s="61">
        <v>109.01665761004401</v>
      </c>
      <c r="AU51" s="61">
        <v>110.293654834533</v>
      </c>
      <c r="AW51" s="67">
        <v>38200</v>
      </c>
      <c r="AX51" s="61">
        <f t="shared" si="13"/>
        <v>4.7583414178214554</v>
      </c>
      <c r="AY51" s="61">
        <f t="shared" si="14"/>
        <v>-10.81865780727243</v>
      </c>
      <c r="AZ51" s="61">
        <f t="shared" si="15"/>
        <v>5.9690713168934337</v>
      </c>
      <c r="BA51" s="61">
        <f t="shared" si="16"/>
        <v>1.7348927668345624</v>
      </c>
      <c r="BB51" s="61">
        <f t="shared" si="17"/>
        <v>-8.7988757561205659</v>
      </c>
      <c r="BC51" s="61">
        <f t="shared" si="18"/>
        <v>4.0288006257173379</v>
      </c>
      <c r="BD51" s="61">
        <f t="shared" si="19"/>
        <v>15.282125852752884</v>
      </c>
      <c r="BE51" s="61">
        <f t="shared" si="20"/>
        <v>5.6949546154974087</v>
      </c>
      <c r="BF51" s="61">
        <f t="shared" si="21"/>
        <v>4.2053671564457034</v>
      </c>
      <c r="BG51" s="61">
        <f t="shared" si="22"/>
        <v>2.1591451837567064</v>
      </c>
      <c r="BH51" s="61">
        <f t="shared" si="23"/>
        <v>-4.1852313316484384</v>
      </c>
      <c r="BI51" s="61">
        <f t="shared" si="24"/>
        <v>8.1348280386690135</v>
      </c>
      <c r="BJ51" s="61">
        <f t="shared" si="25"/>
        <v>3.8470167201152918</v>
      </c>
      <c r="BK51" s="61">
        <f t="shared" si="25"/>
        <v>3.4946323910707093</v>
      </c>
      <c r="BN51" s="3">
        <v>114.049575029216</v>
      </c>
      <c r="BO51" s="3">
        <v>96.736191035614794</v>
      </c>
      <c r="BP51" s="3">
        <v>109.811826801393</v>
      </c>
      <c r="BQ51" s="3">
        <v>113.04177083467501</v>
      </c>
      <c r="BR51" s="3">
        <v>100.322874654591</v>
      </c>
      <c r="BS51" s="3">
        <v>107.482328416313</v>
      </c>
      <c r="BT51" s="3">
        <v>138.04229656977699</v>
      </c>
      <c r="BU51" s="3">
        <v>131.18742508270199</v>
      </c>
      <c r="BV51" s="3">
        <v>113.598763313955</v>
      </c>
      <c r="BW51" s="3">
        <v>109.201843496885</v>
      </c>
      <c r="BX51" s="3">
        <v>96.847091234130303</v>
      </c>
      <c r="BY51" s="3">
        <v>127.718197976228</v>
      </c>
      <c r="BZ51" s="3">
        <v>109.15191630882801</v>
      </c>
      <c r="CA51" s="3">
        <v>110.32815830018301</v>
      </c>
    </row>
    <row r="52" spans="1:79" ht="13.5" customHeight="1" x14ac:dyDescent="0.25">
      <c r="A52" s="26">
        <v>38231</v>
      </c>
      <c r="B52" s="29">
        <v>137.99344499722886</v>
      </c>
      <c r="C52" s="29">
        <v>90.367454626633986</v>
      </c>
      <c r="D52" s="29">
        <v>106.03135291652811</v>
      </c>
      <c r="E52" s="29">
        <v>109.98533194110286</v>
      </c>
      <c r="F52" s="29">
        <v>102.94170414670283</v>
      </c>
      <c r="G52" s="29">
        <v>109.79399703464702</v>
      </c>
      <c r="H52" s="29">
        <v>119.60121057953351</v>
      </c>
      <c r="I52" s="30">
        <v>127.75251046242896</v>
      </c>
      <c r="J52" s="29">
        <v>113.86663931460676</v>
      </c>
      <c r="K52" s="29">
        <v>104.71401293111155</v>
      </c>
      <c r="L52" s="29">
        <v>85.81380365007972</v>
      </c>
      <c r="M52" s="29">
        <v>125.30931766801839</v>
      </c>
      <c r="N52" s="29">
        <v>108.18067182292383</v>
      </c>
      <c r="O52" s="29">
        <v>110.39309790076094</v>
      </c>
      <c r="P52" s="8"/>
      <c r="Q52" s="26">
        <v>38231</v>
      </c>
      <c r="R52" s="29">
        <f t="shared" ref="R52:R83" si="26">B52/B40*100-100</f>
        <v>3.9408276419138559</v>
      </c>
      <c r="S52" s="29">
        <f t="shared" ref="S52:S83" si="27">C52/C40*100-100</f>
        <v>-9.2312970600208075</v>
      </c>
      <c r="T52" s="29">
        <f t="shared" ref="T52:T83" si="28">D52/D40*100-100</f>
        <v>5.4925057386217162</v>
      </c>
      <c r="U52" s="29">
        <f t="shared" ref="U52:U83" si="29">E52/E40*100-100</f>
        <v>-0.96290934024366948</v>
      </c>
      <c r="V52" s="29">
        <f t="shared" ref="V52:V83" si="30">F52/F40*100-100</f>
        <v>-7.7869903810110657</v>
      </c>
      <c r="W52" s="29">
        <f t="shared" ref="W52:W83" si="31">G52/G40*100-100</f>
        <v>4.5777809402905376</v>
      </c>
      <c r="X52" s="29">
        <f t="shared" ref="X52:X83" si="32">H52/H40*100-100</f>
        <v>14.737720509898139</v>
      </c>
      <c r="Y52" s="29">
        <f t="shared" ref="Y52:Y83" si="33">I52/I40*100-100</f>
        <v>0.18532268009528252</v>
      </c>
      <c r="Z52" s="29">
        <f t="shared" ref="Z52:Z83" si="34">J52/J40*100-100</f>
        <v>4.028215884838616</v>
      </c>
      <c r="AA52" s="29">
        <f t="shared" ref="AA52:AA83" si="35">K52/K40*100-100</f>
        <v>2.0844925558222798</v>
      </c>
      <c r="AB52" s="29">
        <f t="shared" ref="AB52:AB83" si="36">L52/L40*100-100</f>
        <v>-2.3704578590441798</v>
      </c>
      <c r="AC52" s="29">
        <f t="shared" ref="AC52:AC83" si="37">M52/M40*100-100</f>
        <v>3.090276587733328</v>
      </c>
      <c r="AD52" s="29">
        <f t="shared" ref="AD52:AE83" si="38">N52/N40*100-100</f>
        <v>4.6075109278791473</v>
      </c>
      <c r="AE52" s="29">
        <f t="shared" si="38"/>
        <v>3.0712013966385854</v>
      </c>
      <c r="AG52" s="67">
        <v>38231</v>
      </c>
      <c r="AH52" s="61">
        <v>115.539153571706</v>
      </c>
      <c r="AI52" s="61">
        <v>96.821752070019201</v>
      </c>
      <c r="AJ52" s="61">
        <v>110.162773387754</v>
      </c>
      <c r="AK52" s="61">
        <v>112.94853875482799</v>
      </c>
      <c r="AL52" s="61">
        <v>100.234874562314</v>
      </c>
      <c r="AM52" s="61">
        <v>107.617986202694</v>
      </c>
      <c r="AN52" s="61">
        <v>138.922751736073</v>
      </c>
      <c r="AO52" s="69">
        <v>132.75856733743501</v>
      </c>
      <c r="AP52" s="61">
        <v>113.858628365534</v>
      </c>
      <c r="AQ52" s="61">
        <v>109.30630893018601</v>
      </c>
      <c r="AR52" s="61">
        <v>96.926080549210496</v>
      </c>
      <c r="AS52" s="61">
        <v>130.57085265551899</v>
      </c>
      <c r="AT52" s="61">
        <v>108.563126650315</v>
      </c>
      <c r="AU52" s="61">
        <v>110.609554996336</v>
      </c>
      <c r="AW52" s="67">
        <v>38231</v>
      </c>
      <c r="AX52" s="61">
        <f t="shared" ref="AX52:AX83" si="39">AH52/AH40*100-100</f>
        <v>6.101985517093425</v>
      </c>
      <c r="AY52" s="61">
        <f t="shared" ref="AY52:AY83" si="40">AI52/AI40*100-100</f>
        <v>-9.0121535742834595</v>
      </c>
      <c r="AZ52" s="61">
        <f t="shared" ref="AZ52:AZ83" si="41">AJ52/AJ40*100-100</f>
        <v>5.858580111443203</v>
      </c>
      <c r="BA52" s="61">
        <f t="shared" ref="BA52:BA83" si="42">AK52/AK40*100-100</f>
        <v>1.2374657593721992</v>
      </c>
      <c r="BB52" s="61">
        <f t="shared" ref="BB52:BB83" si="43">AL52/AL40*100-100</f>
        <v>-7.959083600194063</v>
      </c>
      <c r="BC52" s="61">
        <f t="shared" ref="BC52:BC83" si="44">AM52/AM40*100-100</f>
        <v>3.9255532087257166</v>
      </c>
      <c r="BD52" s="61">
        <f t="shared" ref="BD52:BD83" si="45">AN52/AN40*100-100</f>
        <v>14.461093432290212</v>
      </c>
      <c r="BE52" s="61">
        <f t="shared" ref="BE52:BE83" si="46">AO52/AO40*100-100</f>
        <v>4.2832050922101388</v>
      </c>
      <c r="BF52" s="61">
        <f t="shared" ref="BF52:BF83" si="47">AP52/AP40*100-100</f>
        <v>4.0221118379766523</v>
      </c>
      <c r="BG52" s="61">
        <f t="shared" ref="BG52:BG83" si="48">AQ52/AQ40*100-100</f>
        <v>2.0692739605794941</v>
      </c>
      <c r="BH52" s="61">
        <f t="shared" ref="BH52:BH83" si="49">AR52/AR40*100-100</f>
        <v>-3.257345908808901</v>
      </c>
      <c r="BI52" s="61">
        <f t="shared" ref="BI52:BI83" si="50">AS52/AS40*100-100</f>
        <v>8.6922895793359487</v>
      </c>
      <c r="BJ52" s="61">
        <f t="shared" ref="BJ52:BK83" si="51">AT52/AT40*100-100</f>
        <v>2.7445958418128384</v>
      </c>
      <c r="BK52" s="61">
        <f t="shared" si="51"/>
        <v>3.5172330786535468</v>
      </c>
      <c r="BN52" s="3">
        <v>115.565854507316</v>
      </c>
      <c r="BO52" s="3">
        <v>96.771688956679697</v>
      </c>
      <c r="BP52" s="3">
        <v>110.160645472794</v>
      </c>
      <c r="BQ52" s="3">
        <v>112.8979271959</v>
      </c>
      <c r="BR52" s="3">
        <v>100.252182849542</v>
      </c>
      <c r="BS52" s="3">
        <v>107.626174042578</v>
      </c>
      <c r="BT52" s="3">
        <v>138.908378742276</v>
      </c>
      <c r="BU52" s="3">
        <v>132.86334344796899</v>
      </c>
      <c r="BV52" s="3">
        <v>113.856396461431</v>
      </c>
      <c r="BW52" s="3">
        <v>109.209367863026</v>
      </c>
      <c r="BX52" s="3">
        <v>96.899650534186506</v>
      </c>
      <c r="BY52" s="3">
        <v>130.085440029072</v>
      </c>
      <c r="BZ52" s="3">
        <v>108.68422491811999</v>
      </c>
      <c r="CA52" s="3">
        <v>110.65411143756501</v>
      </c>
    </row>
    <row r="53" spans="1:79" ht="13.5" customHeight="1" x14ac:dyDescent="0.25">
      <c r="A53" s="26">
        <v>38261</v>
      </c>
      <c r="B53" s="29">
        <v>144.68329830883525</v>
      </c>
      <c r="C53" s="29">
        <v>96.171677473725467</v>
      </c>
      <c r="D53" s="29">
        <v>105.67769729922539</v>
      </c>
      <c r="E53" s="29">
        <v>112.19745571521577</v>
      </c>
      <c r="F53" s="29">
        <v>117.65394180140032</v>
      </c>
      <c r="G53" s="29">
        <v>109.10475055153861</v>
      </c>
      <c r="H53" s="29">
        <v>121.51961549197631</v>
      </c>
      <c r="I53" s="30">
        <v>146.94414987064846</v>
      </c>
      <c r="J53" s="29">
        <v>114.1038160783814</v>
      </c>
      <c r="K53" s="29">
        <v>98.766319519042042</v>
      </c>
      <c r="L53" s="29">
        <v>83.090173264297576</v>
      </c>
      <c r="M53" s="29">
        <v>139.53510887011046</v>
      </c>
      <c r="N53" s="29">
        <v>134.57712882920231</v>
      </c>
      <c r="O53" s="29">
        <v>113.12201990460517</v>
      </c>
      <c r="P53" s="8"/>
      <c r="Q53" s="26">
        <v>38261</v>
      </c>
      <c r="R53" s="29">
        <f t="shared" si="26"/>
        <v>8.9972433413734336</v>
      </c>
      <c r="S53" s="29">
        <f t="shared" si="27"/>
        <v>-17.277906913079264</v>
      </c>
      <c r="T53" s="29">
        <f t="shared" si="28"/>
        <v>0.79725572927576138</v>
      </c>
      <c r="U53" s="29">
        <f t="shared" si="29"/>
        <v>-2.3985363238411281</v>
      </c>
      <c r="V53" s="29">
        <f t="shared" si="30"/>
        <v>-7.1365191318089245</v>
      </c>
      <c r="W53" s="29">
        <f t="shared" si="31"/>
        <v>5.2826262798445924</v>
      </c>
      <c r="X53" s="29">
        <f t="shared" si="32"/>
        <v>13.121930930586046</v>
      </c>
      <c r="Y53" s="29">
        <f t="shared" si="33"/>
        <v>12.412406405255979</v>
      </c>
      <c r="Z53" s="29">
        <f t="shared" si="34"/>
        <v>3.8223349435618843</v>
      </c>
      <c r="AA53" s="29">
        <f t="shared" si="35"/>
        <v>1.0119883804615313</v>
      </c>
      <c r="AB53" s="29">
        <f t="shared" si="36"/>
        <v>-4.800260532611091</v>
      </c>
      <c r="AC53" s="29">
        <f t="shared" si="37"/>
        <v>11.948850352651903</v>
      </c>
      <c r="AD53" s="29">
        <f t="shared" si="38"/>
        <v>23.442094094827297</v>
      </c>
      <c r="AE53" s="29">
        <f t="shared" si="38"/>
        <v>4.2552616643967554</v>
      </c>
      <c r="AG53" s="67">
        <v>38261</v>
      </c>
      <c r="AH53" s="61">
        <v>116.707270120158</v>
      </c>
      <c r="AI53" s="61">
        <v>96.960596443069804</v>
      </c>
      <c r="AJ53" s="61">
        <v>110.51980757647399</v>
      </c>
      <c r="AK53" s="61">
        <v>113.129068952803</v>
      </c>
      <c r="AL53" s="61">
        <v>100.233918197392</v>
      </c>
      <c r="AM53" s="61">
        <v>107.661644783955</v>
      </c>
      <c r="AN53" s="61">
        <v>139.770087918401</v>
      </c>
      <c r="AO53" s="69">
        <v>134.65873855394901</v>
      </c>
      <c r="AP53" s="61">
        <v>114.091547531754</v>
      </c>
      <c r="AQ53" s="61">
        <v>109.36863067491301</v>
      </c>
      <c r="AR53" s="61">
        <v>97.0659829440755</v>
      </c>
      <c r="AS53" s="61">
        <v>133.48111877163001</v>
      </c>
      <c r="AT53" s="61">
        <v>108.062940370319</v>
      </c>
      <c r="AU53" s="61">
        <v>110.844836848809</v>
      </c>
      <c r="AW53" s="67">
        <v>38261</v>
      </c>
      <c r="AX53" s="61">
        <f t="shared" si="39"/>
        <v>7.2380135789350959</v>
      </c>
      <c r="AY53" s="61">
        <f t="shared" si="40"/>
        <v>-6.4173924392579806</v>
      </c>
      <c r="AZ53" s="61">
        <f t="shared" si="41"/>
        <v>5.7350902965272752</v>
      </c>
      <c r="BA53" s="61">
        <f t="shared" si="42"/>
        <v>0.8604602965235415</v>
      </c>
      <c r="BB53" s="61">
        <f t="shared" si="43"/>
        <v>-7.2198048366044958</v>
      </c>
      <c r="BC53" s="61">
        <f t="shared" si="44"/>
        <v>3.6488670798401301</v>
      </c>
      <c r="BD53" s="61">
        <f t="shared" si="45"/>
        <v>13.551189992332553</v>
      </c>
      <c r="BE53" s="61">
        <f t="shared" si="46"/>
        <v>4.3649786032001998</v>
      </c>
      <c r="BF53" s="61">
        <f t="shared" si="47"/>
        <v>3.8171667655688282</v>
      </c>
      <c r="BG53" s="61">
        <f t="shared" si="48"/>
        <v>1.9522997253620673</v>
      </c>
      <c r="BH53" s="61">
        <f t="shared" si="49"/>
        <v>-2.3158822700174397</v>
      </c>
      <c r="BI53" s="61">
        <f t="shared" si="50"/>
        <v>10.843083474075826</v>
      </c>
      <c r="BJ53" s="61">
        <f t="shared" si="51"/>
        <v>1.4849296987064804</v>
      </c>
      <c r="BK53" s="61">
        <f t="shared" si="51"/>
        <v>3.4313266602382271</v>
      </c>
      <c r="BN53" s="3">
        <v>116.74611154823501</v>
      </c>
      <c r="BO53" s="3">
        <v>96.9476418054373</v>
      </c>
      <c r="BP53" s="3">
        <v>110.502513651878</v>
      </c>
      <c r="BQ53" s="3">
        <v>113.060535971726</v>
      </c>
      <c r="BR53" s="3">
        <v>100.244099833584</v>
      </c>
      <c r="BS53" s="3">
        <v>107.649004623281</v>
      </c>
      <c r="BT53" s="3">
        <v>139.75953244392301</v>
      </c>
      <c r="BU53" s="3">
        <v>134.56251602313199</v>
      </c>
      <c r="BV53" s="3">
        <v>114.088054755999</v>
      </c>
      <c r="BW53" s="3">
        <v>109.259908416324</v>
      </c>
      <c r="BX53" s="3">
        <v>97.053902518728904</v>
      </c>
      <c r="BY53" s="3">
        <v>133.047181758335</v>
      </c>
      <c r="BZ53" s="3">
        <v>108.18217598029401</v>
      </c>
      <c r="CA53" s="3">
        <v>110.89370185774</v>
      </c>
    </row>
    <row r="54" spans="1:79" ht="13.5" customHeight="1" x14ac:dyDescent="0.25">
      <c r="A54" s="26">
        <v>38292</v>
      </c>
      <c r="B54" s="29">
        <v>144.33036705409063</v>
      </c>
      <c r="C54" s="29">
        <v>99.511651712597029</v>
      </c>
      <c r="D54" s="29">
        <v>111.85548406615379</v>
      </c>
      <c r="E54" s="29">
        <v>113.3753944630013</v>
      </c>
      <c r="F54" s="29">
        <v>121.54712551767803</v>
      </c>
      <c r="G54" s="29">
        <v>113.76375931987552</v>
      </c>
      <c r="H54" s="29">
        <v>125.29035752951557</v>
      </c>
      <c r="I54" s="30">
        <v>162.63790362144351</v>
      </c>
      <c r="J54" s="29">
        <v>114.31491656243978</v>
      </c>
      <c r="K54" s="29">
        <v>108.65002180146872</v>
      </c>
      <c r="L54" s="29">
        <v>98.769980312872974</v>
      </c>
      <c r="M54" s="29">
        <v>155.38554470465627</v>
      </c>
      <c r="N54" s="29">
        <v>103.90019260396274</v>
      </c>
      <c r="O54" s="29">
        <v>115.72612259759146</v>
      </c>
      <c r="P54" s="8"/>
      <c r="Q54" s="26">
        <v>38292</v>
      </c>
      <c r="R54" s="29">
        <f t="shared" si="26"/>
        <v>5.4279091796553161</v>
      </c>
      <c r="S54" s="29">
        <f t="shared" si="27"/>
        <v>-13.171139646349189</v>
      </c>
      <c r="T54" s="29">
        <f t="shared" si="28"/>
        <v>6.1348368533223265</v>
      </c>
      <c r="U54" s="29">
        <f t="shared" si="29"/>
        <v>1.5705392639271452</v>
      </c>
      <c r="V54" s="29">
        <f t="shared" si="30"/>
        <v>-6.4986645495559969</v>
      </c>
      <c r="W54" s="29">
        <f t="shared" si="31"/>
        <v>0.81695938294390658</v>
      </c>
      <c r="X54" s="29">
        <f t="shared" si="32"/>
        <v>14.092414367763766</v>
      </c>
      <c r="Y54" s="29">
        <f t="shared" si="33"/>
        <v>28.125930120507718</v>
      </c>
      <c r="Z54" s="29">
        <f t="shared" si="34"/>
        <v>3.6006857462993054</v>
      </c>
      <c r="AA54" s="29">
        <f t="shared" si="35"/>
        <v>2.4960515761156756</v>
      </c>
      <c r="AB54" s="29">
        <f t="shared" si="36"/>
        <v>-5.3760002784817544</v>
      </c>
      <c r="AC54" s="29">
        <f t="shared" si="37"/>
        <v>29.138002055363813</v>
      </c>
      <c r="AD54" s="29">
        <f t="shared" si="38"/>
        <v>-4.1762822004271669</v>
      </c>
      <c r="AE54" s="29">
        <f t="shared" si="38"/>
        <v>2.2808671554134179</v>
      </c>
      <c r="AG54" s="67">
        <v>38292</v>
      </c>
      <c r="AH54" s="61">
        <v>117.511647893572</v>
      </c>
      <c r="AI54" s="61">
        <v>96.898871551533503</v>
      </c>
      <c r="AJ54" s="61">
        <v>110.906197085244</v>
      </c>
      <c r="AK54" s="61">
        <v>113.702087537335</v>
      </c>
      <c r="AL54" s="61">
        <v>100.333300039707</v>
      </c>
      <c r="AM54" s="61">
        <v>107.718813596582</v>
      </c>
      <c r="AN54" s="61">
        <v>140.82864770098399</v>
      </c>
      <c r="AO54" s="69">
        <v>135.88360409598101</v>
      </c>
      <c r="AP54" s="61">
        <v>114.298576690321</v>
      </c>
      <c r="AQ54" s="61">
        <v>109.532284670986</v>
      </c>
      <c r="AR54" s="61">
        <v>97.384216826363399</v>
      </c>
      <c r="AS54" s="61">
        <v>136.199550779774</v>
      </c>
      <c r="AT54" s="61">
        <v>107.966017761267</v>
      </c>
      <c r="AU54" s="61">
        <v>111.097122228806</v>
      </c>
      <c r="AW54" s="67">
        <v>38292</v>
      </c>
      <c r="AX54" s="61">
        <f t="shared" si="39"/>
        <v>8.091279276689022</v>
      </c>
      <c r="AY54" s="61">
        <f t="shared" si="40"/>
        <v>-3.7027084876009866</v>
      </c>
      <c r="AZ54" s="61">
        <f t="shared" si="41"/>
        <v>5.6914048519581399</v>
      </c>
      <c r="BA54" s="61">
        <f t="shared" si="42"/>
        <v>0.65868594053068819</v>
      </c>
      <c r="BB54" s="61">
        <f t="shared" si="43"/>
        <v>-6.4116359629100828</v>
      </c>
      <c r="BC54" s="61">
        <f t="shared" si="44"/>
        <v>3.3228832596841897</v>
      </c>
      <c r="BD54" s="61">
        <f t="shared" si="45"/>
        <v>12.792668419485295</v>
      </c>
      <c r="BE54" s="61">
        <f t="shared" si="46"/>
        <v>5.39479077552771</v>
      </c>
      <c r="BF54" s="61">
        <f t="shared" si="47"/>
        <v>3.5925059841566309</v>
      </c>
      <c r="BG54" s="61">
        <f t="shared" si="48"/>
        <v>1.9452791790868389</v>
      </c>
      <c r="BH54" s="61">
        <f t="shared" si="49"/>
        <v>-1.248108257223663</v>
      </c>
      <c r="BI54" s="61">
        <f t="shared" si="50"/>
        <v>13.64199061443739</v>
      </c>
      <c r="BJ54" s="61">
        <f t="shared" si="51"/>
        <v>0.7117740643928272</v>
      </c>
      <c r="BK54" s="61">
        <f t="shared" si="51"/>
        <v>3.381733579961633</v>
      </c>
      <c r="BN54" s="3">
        <v>117.527869605766</v>
      </c>
      <c r="BO54" s="3">
        <v>96.909230566185997</v>
      </c>
      <c r="BP54" s="3">
        <v>110.89206914993601</v>
      </c>
      <c r="BQ54" s="3">
        <v>113.6341088121</v>
      </c>
      <c r="BR54" s="3">
        <v>100.332719951797</v>
      </c>
      <c r="BS54" s="3">
        <v>107.69628067958099</v>
      </c>
      <c r="BT54" s="3">
        <v>140.80688912722999</v>
      </c>
      <c r="BU54" s="3">
        <v>135.58852455116801</v>
      </c>
      <c r="BV54" s="3">
        <v>114.29460843228701</v>
      </c>
      <c r="BW54" s="3">
        <v>109.453042558981</v>
      </c>
      <c r="BX54" s="3">
        <v>97.378785482740298</v>
      </c>
      <c r="BY54" s="3">
        <v>135.88385439079701</v>
      </c>
      <c r="BZ54" s="3">
        <v>108.100019705576</v>
      </c>
      <c r="CA54" s="3">
        <v>111.143399980768</v>
      </c>
    </row>
    <row r="55" spans="1:79" ht="13.5" customHeight="1" x14ac:dyDescent="0.25">
      <c r="A55" s="26">
        <v>38322</v>
      </c>
      <c r="B55" s="31">
        <v>140.78668413631129</v>
      </c>
      <c r="C55" s="31">
        <v>104.16236581944297</v>
      </c>
      <c r="D55" s="31">
        <v>117.07415472123874</v>
      </c>
      <c r="E55" s="31">
        <v>117.11424750898728</v>
      </c>
      <c r="F55" s="31">
        <v>115.11979086382306</v>
      </c>
      <c r="G55" s="31">
        <v>137.57557947241693</v>
      </c>
      <c r="H55" s="31">
        <v>179.07119129591544</v>
      </c>
      <c r="I55" s="32">
        <v>146.00872204551854</v>
      </c>
      <c r="J55" s="31">
        <v>114.49955281667161</v>
      </c>
      <c r="K55" s="31">
        <v>119.80111761006232</v>
      </c>
      <c r="L55" s="31">
        <v>114.34080474561125</v>
      </c>
      <c r="M55" s="31">
        <v>152.62619802567548</v>
      </c>
      <c r="N55" s="31">
        <v>112.2092379912268</v>
      </c>
      <c r="O55" s="31">
        <v>125.15907025828136</v>
      </c>
      <c r="P55" s="8"/>
      <c r="Q55" s="26">
        <v>38322</v>
      </c>
      <c r="R55" s="29">
        <f t="shared" si="26"/>
        <v>7.7459553785650002</v>
      </c>
      <c r="S55" s="29">
        <f t="shared" si="27"/>
        <v>-3.9220390112526076</v>
      </c>
      <c r="T55" s="29">
        <f t="shared" si="28"/>
        <v>7.7162761597838028</v>
      </c>
      <c r="U55" s="29">
        <f t="shared" si="29"/>
        <v>4.3891889254560539</v>
      </c>
      <c r="V55" s="29">
        <f t="shared" si="30"/>
        <v>-5.577088289560109</v>
      </c>
      <c r="W55" s="29">
        <f t="shared" si="31"/>
        <v>3.6244672955195938</v>
      </c>
      <c r="X55" s="29">
        <f t="shared" si="32"/>
        <v>16.032310121118059</v>
      </c>
      <c r="Y55" s="29">
        <f t="shared" si="33"/>
        <v>15.635355597299309</v>
      </c>
      <c r="Z55" s="29">
        <f t="shared" si="34"/>
        <v>3.3630594612839673</v>
      </c>
      <c r="AA55" s="29">
        <f t="shared" si="35"/>
        <v>2.7525594404344673</v>
      </c>
      <c r="AB55" s="29">
        <f t="shared" si="36"/>
        <v>4.6726862825260156</v>
      </c>
      <c r="AC55" s="29">
        <f t="shared" si="37"/>
        <v>23.007898062005694</v>
      </c>
      <c r="AD55" s="29">
        <f t="shared" si="38"/>
        <v>3.3032456217521968</v>
      </c>
      <c r="AE55" s="29">
        <f t="shared" si="38"/>
        <v>4.9370019907207734</v>
      </c>
      <c r="AG55" s="67">
        <v>38322</v>
      </c>
      <c r="AH55" s="62">
        <v>117.82366505408901</v>
      </c>
      <c r="AI55" s="62">
        <v>96.238611461723593</v>
      </c>
      <c r="AJ55" s="62">
        <v>111.367659054832</v>
      </c>
      <c r="AK55" s="62">
        <v>114.635162820563</v>
      </c>
      <c r="AL55" s="62">
        <v>100.603276936651</v>
      </c>
      <c r="AM55" s="62">
        <v>107.93717175558901</v>
      </c>
      <c r="AN55" s="62">
        <v>142.212085003722</v>
      </c>
      <c r="AO55" s="70">
        <v>136.35617199811901</v>
      </c>
      <c r="AP55" s="62">
        <v>114.484939710996</v>
      </c>
      <c r="AQ55" s="62">
        <v>109.865388938</v>
      </c>
      <c r="AR55" s="62">
        <v>97.826582845592995</v>
      </c>
      <c r="AS55" s="62">
        <v>138.19677906355801</v>
      </c>
      <c r="AT55" s="62">
        <v>108.51480452539001</v>
      </c>
      <c r="AU55" s="62">
        <v>111.44258661035499</v>
      </c>
      <c r="AW55" s="67">
        <v>38322</v>
      </c>
      <c r="AX55" s="61">
        <f t="shared" si="39"/>
        <v>8.5613419183213608</v>
      </c>
      <c r="AY55" s="61">
        <f t="shared" si="40"/>
        <v>-1.8939408713870307</v>
      </c>
      <c r="AZ55" s="61">
        <f t="shared" si="41"/>
        <v>5.8518201382872945</v>
      </c>
      <c r="BA55" s="61">
        <f t="shared" si="42"/>
        <v>0.76239549811806739</v>
      </c>
      <c r="BB55" s="61">
        <f t="shared" si="43"/>
        <v>-5.261710469837638</v>
      </c>
      <c r="BC55" s="61">
        <f t="shared" si="44"/>
        <v>3.1426268603353691</v>
      </c>
      <c r="BD55" s="61">
        <f t="shared" si="45"/>
        <v>12.332298782109305</v>
      </c>
      <c r="BE55" s="61">
        <f t="shared" si="46"/>
        <v>6.6940179833901254</v>
      </c>
      <c r="BF55" s="61">
        <f t="shared" si="47"/>
        <v>3.3560047030449738</v>
      </c>
      <c r="BG55" s="61">
        <f t="shared" si="48"/>
        <v>2.0417391687923612</v>
      </c>
      <c r="BH55" s="61">
        <f t="shared" si="49"/>
        <v>0.10157916298096836</v>
      </c>
      <c r="BI55" s="61">
        <f t="shared" si="50"/>
        <v>15.759820519625762</v>
      </c>
      <c r="BJ55" s="61">
        <f t="shared" si="51"/>
        <v>0.84810186360309103</v>
      </c>
      <c r="BK55" s="61">
        <f t="shared" si="51"/>
        <v>3.5001784565730816</v>
      </c>
      <c r="BN55" s="3">
        <v>117.794997041736</v>
      </c>
      <c r="BO55" s="3">
        <v>96.246267603080497</v>
      </c>
      <c r="BP55" s="3">
        <v>111.359261375828</v>
      </c>
      <c r="BQ55" s="3">
        <v>114.577158822483</v>
      </c>
      <c r="BR55" s="3">
        <v>100.608282838291</v>
      </c>
      <c r="BS55" s="3">
        <v>107.909733037265</v>
      </c>
      <c r="BT55" s="3">
        <v>142.17050087928101</v>
      </c>
      <c r="BU55" s="3">
        <v>135.963436135986</v>
      </c>
      <c r="BV55" s="3">
        <v>114.481410857764</v>
      </c>
      <c r="BW55" s="3">
        <v>109.833033941691</v>
      </c>
      <c r="BX55" s="3">
        <v>97.815026380113395</v>
      </c>
      <c r="BY55" s="3">
        <v>138.03204809528901</v>
      </c>
      <c r="BZ55" s="3">
        <v>108.657385909068</v>
      </c>
      <c r="CA55" s="3">
        <v>111.47732109109999</v>
      </c>
    </row>
    <row r="56" spans="1:79" ht="13.5" customHeight="1" x14ac:dyDescent="0.25">
      <c r="A56" s="5">
        <v>38353</v>
      </c>
      <c r="B56" s="17">
        <v>115.62385455423355</v>
      </c>
      <c r="C56" s="17">
        <v>95.392409214271154</v>
      </c>
      <c r="D56" s="17">
        <v>113.28133899247905</v>
      </c>
      <c r="E56" s="17">
        <v>114.51700311531972</v>
      </c>
      <c r="F56" s="17">
        <v>98.000299524180647</v>
      </c>
      <c r="G56" s="17">
        <v>105.44677900174349</v>
      </c>
      <c r="H56" s="17">
        <v>135.14625739344811</v>
      </c>
      <c r="I56" s="20">
        <v>138.77944293207605</v>
      </c>
      <c r="J56" s="17">
        <v>114.65732380053839</v>
      </c>
      <c r="K56" s="17">
        <v>103.63349361410333</v>
      </c>
      <c r="L56" s="17">
        <v>108.072782320854</v>
      </c>
      <c r="M56" s="17">
        <v>145.70083048675158</v>
      </c>
      <c r="N56" s="17">
        <v>108.38733093853038</v>
      </c>
      <c r="O56" s="17">
        <v>110.55622765951168</v>
      </c>
      <c r="P56" s="8"/>
      <c r="Q56" s="5">
        <v>38353</v>
      </c>
      <c r="R56" s="34">
        <f t="shared" si="26"/>
        <v>5.5333482171955382</v>
      </c>
      <c r="S56" s="34">
        <f t="shared" si="27"/>
        <v>0.1012131602355737</v>
      </c>
      <c r="T56" s="34">
        <f t="shared" si="28"/>
        <v>3.776160933919968</v>
      </c>
      <c r="U56" s="34">
        <f t="shared" si="29"/>
        <v>-0.34258553251673618</v>
      </c>
      <c r="V56" s="34">
        <f t="shared" si="30"/>
        <v>-3.9262515230577009</v>
      </c>
      <c r="W56" s="34">
        <f t="shared" si="31"/>
        <v>3.7917892957752173</v>
      </c>
      <c r="X56" s="34">
        <f t="shared" si="32"/>
        <v>12.590148385214277</v>
      </c>
      <c r="Y56" s="34">
        <f t="shared" si="33"/>
        <v>3.9559954807469495</v>
      </c>
      <c r="Z56" s="34">
        <f t="shared" si="34"/>
        <v>3.1092432523138029</v>
      </c>
      <c r="AA56" s="34">
        <f t="shared" si="35"/>
        <v>1.8662114366000679</v>
      </c>
      <c r="AB56" s="34">
        <f t="shared" si="36"/>
        <v>1.1489128301434448</v>
      </c>
      <c r="AC56" s="34">
        <f t="shared" si="37"/>
        <v>17.223627294088288</v>
      </c>
      <c r="AD56" s="34">
        <f t="shared" si="38"/>
        <v>-3.1655456710762593</v>
      </c>
      <c r="AE56" s="34">
        <f t="shared" si="38"/>
        <v>2.5161427493145538</v>
      </c>
      <c r="AG56" s="33">
        <v>38353</v>
      </c>
      <c r="AH56" s="34">
        <v>117.713698719948</v>
      </c>
      <c r="AI56" s="34">
        <v>94.9194724676031</v>
      </c>
      <c r="AJ56" s="34">
        <v>111.93362439933099</v>
      </c>
      <c r="AK56" s="34">
        <v>115.718320316095</v>
      </c>
      <c r="AL56" s="34">
        <v>101.089676995033</v>
      </c>
      <c r="AM56" s="34">
        <v>108.423600143659</v>
      </c>
      <c r="AN56" s="34">
        <v>143.87230336865201</v>
      </c>
      <c r="AO56" s="35">
        <v>137.014816588081</v>
      </c>
      <c r="AP56" s="34">
        <v>114.660084096177</v>
      </c>
      <c r="AQ56" s="34">
        <v>110.34034208200799</v>
      </c>
      <c r="AR56" s="34">
        <v>98.1750085146614</v>
      </c>
      <c r="AS56" s="34">
        <v>139.59169720749901</v>
      </c>
      <c r="AT56" s="34">
        <v>109.84049868641701</v>
      </c>
      <c r="AU56" s="34">
        <v>111.935250414612</v>
      </c>
      <c r="AW56" s="33">
        <v>38353</v>
      </c>
      <c r="AX56" s="34">
        <f t="shared" si="39"/>
        <v>8.5494683666177451</v>
      </c>
      <c r="AY56" s="34">
        <f t="shared" si="40"/>
        <v>-1.4929053651977711</v>
      </c>
      <c r="AZ56" s="34">
        <f t="shared" si="41"/>
        <v>6.1338296937452554</v>
      </c>
      <c r="BA56" s="34">
        <f t="shared" si="42"/>
        <v>1.1456357167296716</v>
      </c>
      <c r="BB56" s="34">
        <f t="shared" si="43"/>
        <v>-3.65057599975637</v>
      </c>
      <c r="BC56" s="34">
        <f t="shared" si="44"/>
        <v>3.247065944896633</v>
      </c>
      <c r="BD56" s="34">
        <f t="shared" si="45"/>
        <v>12.145294682047918</v>
      </c>
      <c r="BE56" s="34">
        <f t="shared" si="46"/>
        <v>7.9911785224891219</v>
      </c>
      <c r="BF56" s="34">
        <f t="shared" si="47"/>
        <v>3.1212331099064841</v>
      </c>
      <c r="BG56" s="34">
        <f t="shared" si="48"/>
        <v>2.166336636353833</v>
      </c>
      <c r="BH56" s="34">
        <f t="shared" si="49"/>
        <v>1.4754131523419147</v>
      </c>
      <c r="BI56" s="34">
        <f t="shared" si="50"/>
        <v>16.550071153731523</v>
      </c>
      <c r="BJ56" s="34">
        <f t="shared" si="51"/>
        <v>2.0638487585570999</v>
      </c>
      <c r="BK56" s="34">
        <f t="shared" si="51"/>
        <v>3.815377261916268</v>
      </c>
      <c r="BN56" s="3">
        <v>117.64182411911401</v>
      </c>
      <c r="BO56" s="3">
        <v>94.905055215056393</v>
      </c>
      <c r="BP56" s="3">
        <v>111.925699822507</v>
      </c>
      <c r="BQ56" s="3">
        <v>115.67426867579501</v>
      </c>
      <c r="BR56" s="3">
        <v>101.113120832402</v>
      </c>
      <c r="BS56" s="3">
        <v>108.39234207017699</v>
      </c>
      <c r="BT56" s="3">
        <v>143.81390028446401</v>
      </c>
      <c r="BU56" s="3">
        <v>136.64994226959601</v>
      </c>
      <c r="BV56" s="3">
        <v>114.657761761144</v>
      </c>
      <c r="BW56" s="3">
        <v>110.358445061669</v>
      </c>
      <c r="BX56" s="3">
        <v>98.146658326281795</v>
      </c>
      <c r="BY56" s="3">
        <v>139.552676782596</v>
      </c>
      <c r="BZ56" s="3">
        <v>109.973276695994</v>
      </c>
      <c r="CA56" s="3">
        <v>111.95354192526</v>
      </c>
    </row>
    <row r="57" spans="1:79" ht="13.5" customHeight="1" x14ac:dyDescent="0.25">
      <c r="A57" s="7">
        <v>38384</v>
      </c>
      <c r="B57" s="18">
        <v>100.37495733871278</v>
      </c>
      <c r="C57" s="18">
        <v>87.357587899392598</v>
      </c>
      <c r="D57" s="18">
        <v>114.67732447441776</v>
      </c>
      <c r="E57" s="18">
        <v>108.06554004619453</v>
      </c>
      <c r="F57" s="18">
        <v>88.990586805517651</v>
      </c>
      <c r="G57" s="18">
        <v>97.440748894266193</v>
      </c>
      <c r="H57" s="18">
        <v>144.35773746008351</v>
      </c>
      <c r="I57" s="21">
        <v>121.68343196843601</v>
      </c>
      <c r="J57" s="18">
        <v>114.82508103215021</v>
      </c>
      <c r="K57" s="18">
        <v>103.33384609486265</v>
      </c>
      <c r="L57" s="18">
        <v>87.672899291134769</v>
      </c>
      <c r="M57" s="18">
        <v>125.61187517646498</v>
      </c>
      <c r="N57" s="18">
        <v>106.87534871091377</v>
      </c>
      <c r="O57" s="18">
        <v>105.66059908276466</v>
      </c>
      <c r="P57" s="8"/>
      <c r="Q57" s="7">
        <v>38384</v>
      </c>
      <c r="R57" s="37">
        <f t="shared" si="26"/>
        <v>10.587529320649878</v>
      </c>
      <c r="S57" s="37">
        <f t="shared" si="27"/>
        <v>-6.9859977847145558</v>
      </c>
      <c r="T57" s="37">
        <f t="shared" si="28"/>
        <v>4.7055969860535356</v>
      </c>
      <c r="U57" s="37">
        <f t="shared" si="29"/>
        <v>-2.0799536486659775</v>
      </c>
      <c r="V57" s="37">
        <f t="shared" si="30"/>
        <v>-1.8341684179903979</v>
      </c>
      <c r="W57" s="37">
        <f t="shared" si="31"/>
        <v>0.52623254144448595</v>
      </c>
      <c r="X57" s="37">
        <f t="shared" si="32"/>
        <v>11.686678784985943</v>
      </c>
      <c r="Y57" s="37">
        <f t="shared" si="33"/>
        <v>-1.7641755282515703</v>
      </c>
      <c r="Z57" s="37">
        <f t="shared" si="34"/>
        <v>2.8882472488977982</v>
      </c>
      <c r="AA57" s="37">
        <f t="shared" si="35"/>
        <v>-1.9835487984484246</v>
      </c>
      <c r="AB57" s="37">
        <f t="shared" si="36"/>
        <v>5.3479029313048301</v>
      </c>
      <c r="AC57" s="37">
        <f t="shared" si="37"/>
        <v>9.04863564653688</v>
      </c>
      <c r="AD57" s="37">
        <f t="shared" si="38"/>
        <v>1.4232032355422319</v>
      </c>
      <c r="AE57" s="37">
        <f t="shared" si="38"/>
        <v>2.8808571609652063</v>
      </c>
      <c r="AG57" s="36">
        <v>38384</v>
      </c>
      <c r="AH57" s="37">
        <v>117.285294841829</v>
      </c>
      <c r="AI57" s="37">
        <v>93.210627140017905</v>
      </c>
      <c r="AJ57" s="37">
        <v>112.44367177673701</v>
      </c>
      <c r="AK57" s="37">
        <v>116.68931736124701</v>
      </c>
      <c r="AL57" s="37">
        <v>101.77749892688399</v>
      </c>
      <c r="AM57" s="37">
        <v>109.042812226892</v>
      </c>
      <c r="AN57" s="37">
        <v>145.693516033555</v>
      </c>
      <c r="AO57" s="38">
        <v>138.77414099042099</v>
      </c>
      <c r="AP57" s="37">
        <v>114.834724706255</v>
      </c>
      <c r="AQ57" s="37">
        <v>110.917540257924</v>
      </c>
      <c r="AR57" s="37">
        <v>98.201403786584095</v>
      </c>
      <c r="AS57" s="37">
        <v>140.806939768935</v>
      </c>
      <c r="AT57" s="37">
        <v>111.680067875378</v>
      </c>
      <c r="AU57" s="37">
        <v>112.503788106063</v>
      </c>
      <c r="AW57" s="36">
        <v>38384</v>
      </c>
      <c r="AX57" s="37">
        <f t="shared" si="39"/>
        <v>8.1004340624018454</v>
      </c>
      <c r="AY57" s="37">
        <f t="shared" si="40"/>
        <v>-2.4494578694051938</v>
      </c>
      <c r="AZ57" s="37">
        <f t="shared" si="41"/>
        <v>6.2833541769932566</v>
      </c>
      <c r="BA57" s="37">
        <f t="shared" si="42"/>
        <v>1.6376132286482203</v>
      </c>
      <c r="BB57" s="37">
        <f t="shared" si="43"/>
        <v>-1.70840917931109</v>
      </c>
      <c r="BC57" s="37">
        <f t="shared" si="44"/>
        <v>3.5161148847730175</v>
      </c>
      <c r="BD57" s="37">
        <f t="shared" si="45"/>
        <v>12.121033028276813</v>
      </c>
      <c r="BE57" s="37">
        <f t="shared" si="46"/>
        <v>9.4437863253169212</v>
      </c>
      <c r="BF57" s="37">
        <f t="shared" si="47"/>
        <v>2.9029160292736833</v>
      </c>
      <c r="BG57" s="37">
        <f t="shared" si="48"/>
        <v>2.3533579431670688</v>
      </c>
      <c r="BH57" s="37">
        <f t="shared" si="49"/>
        <v>2.4094834245372567</v>
      </c>
      <c r="BI57" s="37">
        <f t="shared" si="50"/>
        <v>16.30072713221557</v>
      </c>
      <c r="BJ57" s="37">
        <f t="shared" si="51"/>
        <v>3.8202209091576549</v>
      </c>
      <c r="BK57" s="37">
        <f t="shared" si="51"/>
        <v>4.1978980647258766</v>
      </c>
      <c r="BN57" s="3">
        <v>117.20636533347999</v>
      </c>
      <c r="BO57" s="3">
        <v>93.181468445274703</v>
      </c>
      <c r="BP57" s="3">
        <v>112.415530254353</v>
      </c>
      <c r="BQ57" s="3">
        <v>116.658663951338</v>
      </c>
      <c r="BR57" s="3">
        <v>101.81992933699399</v>
      </c>
      <c r="BS57" s="3">
        <v>109.010286409134</v>
      </c>
      <c r="BT57" s="3">
        <v>145.63749371979</v>
      </c>
      <c r="BU57" s="3">
        <v>138.53699883367</v>
      </c>
      <c r="BV57" s="3">
        <v>114.83364592107201</v>
      </c>
      <c r="BW57" s="3">
        <v>110.973088393707</v>
      </c>
      <c r="BX57" s="3">
        <v>98.156733442353797</v>
      </c>
      <c r="BY57" s="3">
        <v>140.84579395383</v>
      </c>
      <c r="BZ57" s="3">
        <v>111.766284750674</v>
      </c>
      <c r="CA57" s="3">
        <v>112.503335064371</v>
      </c>
    </row>
    <row r="58" spans="1:79" ht="13.5" customHeight="1" x14ac:dyDescent="0.25">
      <c r="A58" s="7">
        <v>38412</v>
      </c>
      <c r="B58" s="18">
        <v>99.726121932601203</v>
      </c>
      <c r="C58" s="18">
        <v>91.089548722939981</v>
      </c>
      <c r="D58" s="18">
        <v>118.42601679124486</v>
      </c>
      <c r="E58" s="18">
        <v>119.62071186626275</v>
      </c>
      <c r="F58" s="18">
        <v>88.794686615572559</v>
      </c>
      <c r="G58" s="18">
        <v>100.06701599831641</v>
      </c>
      <c r="H58" s="18">
        <v>161.8503995462747</v>
      </c>
      <c r="I58" s="21">
        <v>131.71987555793152</v>
      </c>
      <c r="J58" s="18">
        <v>115.00302722967581</v>
      </c>
      <c r="K58" s="18">
        <v>125.68852983191047</v>
      </c>
      <c r="L58" s="18">
        <v>90.481383659787113</v>
      </c>
      <c r="M58" s="18">
        <v>135.0806658325356</v>
      </c>
      <c r="N58" s="18">
        <v>110.29051115033526</v>
      </c>
      <c r="O58" s="18">
        <v>111.7426481842944</v>
      </c>
      <c r="P58" s="8"/>
      <c r="Q58" s="7">
        <v>38412</v>
      </c>
      <c r="R58" s="37">
        <f t="shared" si="26"/>
        <v>10.339807888109647</v>
      </c>
      <c r="S58" s="37">
        <f t="shared" si="27"/>
        <v>-10.438929315385096</v>
      </c>
      <c r="T58" s="37">
        <f t="shared" si="28"/>
        <v>2.2825517957536334</v>
      </c>
      <c r="U58" s="37">
        <f t="shared" si="29"/>
        <v>-0.44675442123845244</v>
      </c>
      <c r="V58" s="37">
        <f t="shared" si="30"/>
        <v>0.38784748747818298</v>
      </c>
      <c r="W58" s="37">
        <f t="shared" si="31"/>
        <v>1.7773780483046266</v>
      </c>
      <c r="X58" s="37">
        <f t="shared" si="32"/>
        <v>13.458476888269161</v>
      </c>
      <c r="Y58" s="37">
        <f t="shared" si="33"/>
        <v>0.70515622396037259</v>
      </c>
      <c r="Z58" s="37">
        <f t="shared" si="34"/>
        <v>2.7000367705730639</v>
      </c>
      <c r="AA58" s="37">
        <f t="shared" si="35"/>
        <v>6.2341446316329865</v>
      </c>
      <c r="AB58" s="37">
        <f t="shared" si="36"/>
        <v>6.2175741036648731</v>
      </c>
      <c r="AC58" s="37">
        <f t="shared" si="37"/>
        <v>8.1431559372285562</v>
      </c>
      <c r="AD58" s="37">
        <f t="shared" si="38"/>
        <v>6.1349420584393783</v>
      </c>
      <c r="AE58" s="37">
        <f t="shared" si="38"/>
        <v>4.5274192034244294</v>
      </c>
      <c r="AG58" s="36">
        <v>38412</v>
      </c>
      <c r="AH58" s="37">
        <v>116.80228990831</v>
      </c>
      <c r="AI58" s="37">
        <v>91.613266065326599</v>
      </c>
      <c r="AJ58" s="37">
        <v>112.735822686147</v>
      </c>
      <c r="AK58" s="37">
        <v>117.434982031464</v>
      </c>
      <c r="AL58" s="37">
        <v>102.578026142016</v>
      </c>
      <c r="AM58" s="37">
        <v>109.64408030337</v>
      </c>
      <c r="AN58" s="37">
        <v>147.44886266553601</v>
      </c>
      <c r="AO58" s="38">
        <v>142.46587323506699</v>
      </c>
      <c r="AP58" s="37">
        <v>115.015947750487</v>
      </c>
      <c r="AQ58" s="37">
        <v>111.409011429274</v>
      </c>
      <c r="AR58" s="37">
        <v>97.916055410244297</v>
      </c>
      <c r="AS58" s="37">
        <v>142.37876211323101</v>
      </c>
      <c r="AT58" s="37">
        <v>113.77901442853999</v>
      </c>
      <c r="AU58" s="37">
        <v>113.051602162582</v>
      </c>
      <c r="AW58" s="36">
        <v>38412</v>
      </c>
      <c r="AX58" s="37">
        <f t="shared" si="39"/>
        <v>7.3979863417307001</v>
      </c>
      <c r="AY58" s="37">
        <f t="shared" si="40"/>
        <v>-4.1089008217515612</v>
      </c>
      <c r="AZ58" s="37">
        <f t="shared" si="41"/>
        <v>6.035087800650075</v>
      </c>
      <c r="BA58" s="37">
        <f t="shared" si="42"/>
        <v>2.1282170459401328</v>
      </c>
      <c r="BB58" s="37">
        <f t="shared" si="43"/>
        <v>0.23086547860474127</v>
      </c>
      <c r="BC58" s="37">
        <f t="shared" si="44"/>
        <v>3.8166002011531077</v>
      </c>
      <c r="BD58" s="37">
        <f t="shared" si="45"/>
        <v>12.081797481112062</v>
      </c>
      <c r="BE58" s="37">
        <f t="shared" si="46"/>
        <v>11.693018489810754</v>
      </c>
      <c r="BF58" s="37">
        <f t="shared" si="47"/>
        <v>2.7109157147564105</v>
      </c>
      <c r="BG58" s="37">
        <f t="shared" si="48"/>
        <v>2.4873699794116533</v>
      </c>
      <c r="BH58" s="37">
        <f t="shared" si="49"/>
        <v>2.6285206598645203</v>
      </c>
      <c r="BI58" s="37">
        <f t="shared" si="50"/>
        <v>15.708075547554671</v>
      </c>
      <c r="BJ58" s="37">
        <f t="shared" si="51"/>
        <v>5.7062191375463271</v>
      </c>
      <c r="BK58" s="37">
        <f t="shared" si="51"/>
        <v>4.4888802213762062</v>
      </c>
      <c r="BN58" s="3">
        <v>116.739445977372</v>
      </c>
      <c r="BO58" s="3">
        <v>91.573516912173403</v>
      </c>
      <c r="BP58" s="3">
        <v>112.670890776096</v>
      </c>
      <c r="BQ58" s="3">
        <v>117.41217820061701</v>
      </c>
      <c r="BR58" s="3">
        <v>102.62076035172301</v>
      </c>
      <c r="BS58" s="3">
        <v>109.617037722552</v>
      </c>
      <c r="BT58" s="3">
        <v>147.40889970971099</v>
      </c>
      <c r="BU58" s="3">
        <v>142.398309770189</v>
      </c>
      <c r="BV58" s="3">
        <v>115.015742417056</v>
      </c>
      <c r="BW58" s="3">
        <v>111.47882165692501</v>
      </c>
      <c r="BX58" s="3">
        <v>97.863234937593603</v>
      </c>
      <c r="BY58" s="3">
        <v>142.451923919351</v>
      </c>
      <c r="BZ58" s="3">
        <v>113.796514242771</v>
      </c>
      <c r="CA58" s="3">
        <v>113.035500220963</v>
      </c>
    </row>
    <row r="59" spans="1:79" ht="13.5" customHeight="1" x14ac:dyDescent="0.25">
      <c r="A59" s="7">
        <v>38443</v>
      </c>
      <c r="B59" s="18">
        <v>101.36859218468172</v>
      </c>
      <c r="C59" s="18">
        <v>91.795603466115921</v>
      </c>
      <c r="D59" s="18">
        <v>110.28656134418006</v>
      </c>
      <c r="E59" s="18">
        <v>118.736593878224</v>
      </c>
      <c r="F59" s="18">
        <v>96.594275402229158</v>
      </c>
      <c r="G59" s="18">
        <v>104.08189423219656</v>
      </c>
      <c r="H59" s="18">
        <v>156.5948845482616</v>
      </c>
      <c r="I59" s="21">
        <v>148.00357547990603</v>
      </c>
      <c r="J59" s="18">
        <v>115.19136164674914</v>
      </c>
      <c r="K59" s="18">
        <v>118.12237969093718</v>
      </c>
      <c r="L59" s="18">
        <v>90.36127607952217</v>
      </c>
      <c r="M59" s="18">
        <v>140.76033561855121</v>
      </c>
      <c r="N59" s="18">
        <v>117.77927402938141</v>
      </c>
      <c r="O59" s="18">
        <v>110.78144663154157</v>
      </c>
      <c r="P59" s="8"/>
      <c r="Q59" s="7">
        <v>38443</v>
      </c>
      <c r="R59" s="37">
        <f t="shared" si="26"/>
        <v>6.9212309130519714</v>
      </c>
      <c r="S59" s="37">
        <f t="shared" si="27"/>
        <v>-1.4891354178701022</v>
      </c>
      <c r="T59" s="37">
        <f t="shared" si="28"/>
        <v>9.6369689051295779</v>
      </c>
      <c r="U59" s="37">
        <f t="shared" si="29"/>
        <v>6.2954516320892395</v>
      </c>
      <c r="V59" s="37">
        <f t="shared" si="30"/>
        <v>1.910782852682317</v>
      </c>
      <c r="W59" s="37">
        <f t="shared" si="31"/>
        <v>5.4302390916777625</v>
      </c>
      <c r="X59" s="37">
        <f t="shared" si="32"/>
        <v>11.415535942859862</v>
      </c>
      <c r="Y59" s="37">
        <f t="shared" si="33"/>
        <v>13.584374207807272</v>
      </c>
      <c r="Z59" s="37">
        <f t="shared" si="34"/>
        <v>2.5446127702988974</v>
      </c>
      <c r="AA59" s="37">
        <f t="shared" si="35"/>
        <v>0.64828364017775186</v>
      </c>
      <c r="AB59" s="37">
        <f t="shared" si="36"/>
        <v>-0.60502311806465059</v>
      </c>
      <c r="AC59" s="37">
        <f t="shared" si="37"/>
        <v>15.734238006921444</v>
      </c>
      <c r="AD59" s="37">
        <f t="shared" si="38"/>
        <v>6.7188132075695535</v>
      </c>
      <c r="AE59" s="37">
        <f t="shared" si="38"/>
        <v>5.0363854640611834</v>
      </c>
      <c r="AG59" s="36">
        <v>38443</v>
      </c>
      <c r="AH59" s="37">
        <v>116.354528738605</v>
      </c>
      <c r="AI59" s="37">
        <v>90.565597959509802</v>
      </c>
      <c r="AJ59" s="37">
        <v>112.73422140777799</v>
      </c>
      <c r="AK59" s="37">
        <v>117.986436038829</v>
      </c>
      <c r="AL59" s="37">
        <v>103.33731424505601</v>
      </c>
      <c r="AM59" s="37">
        <v>110.155003684383</v>
      </c>
      <c r="AN59" s="37">
        <v>149.007446920555</v>
      </c>
      <c r="AO59" s="38">
        <v>148.32498630327399</v>
      </c>
      <c r="AP59" s="37">
        <v>115.20517932277799</v>
      </c>
      <c r="AQ59" s="37">
        <v>111.668995904345</v>
      </c>
      <c r="AR59" s="37">
        <v>97.436781093265793</v>
      </c>
      <c r="AS59" s="37">
        <v>144.820078818859</v>
      </c>
      <c r="AT59" s="37">
        <v>115.66314369610799</v>
      </c>
      <c r="AU59" s="37">
        <v>113.476051093734</v>
      </c>
      <c r="AW59" s="36">
        <v>38443</v>
      </c>
      <c r="AX59" s="37">
        <f t="shared" si="39"/>
        <v>6.5815344833387996</v>
      </c>
      <c r="AY59" s="37">
        <f t="shared" si="40"/>
        <v>-5.6474740254793829</v>
      </c>
      <c r="AZ59" s="37">
        <f t="shared" si="41"/>
        <v>5.2908139885829968</v>
      </c>
      <c r="BA59" s="37">
        <f t="shared" si="42"/>
        <v>2.6606182476574247</v>
      </c>
      <c r="BB59" s="37">
        <f t="shared" si="43"/>
        <v>1.8177395371124447</v>
      </c>
      <c r="BC59" s="37">
        <f t="shared" si="44"/>
        <v>4.0452909185365655</v>
      </c>
      <c r="BD59" s="37">
        <f t="shared" si="45"/>
        <v>11.933242383690384</v>
      </c>
      <c r="BE59" s="37">
        <f t="shared" si="46"/>
        <v>15.514403845350927</v>
      </c>
      <c r="BF59" s="37">
        <f t="shared" si="47"/>
        <v>2.5468244141297163</v>
      </c>
      <c r="BG59" s="37">
        <f t="shared" si="48"/>
        <v>2.4864691509079506</v>
      </c>
      <c r="BH59" s="37">
        <f t="shared" si="49"/>
        <v>2.1016897135569081</v>
      </c>
      <c r="BI59" s="37">
        <f t="shared" si="50"/>
        <v>16.111279325764528</v>
      </c>
      <c r="BJ59" s="37">
        <f t="shared" si="51"/>
        <v>7.2522866635783743</v>
      </c>
      <c r="BK59" s="37">
        <f t="shared" si="51"/>
        <v>4.5847420543158108</v>
      </c>
      <c r="BN59" s="3">
        <v>116.31272626403999</v>
      </c>
      <c r="BO59" s="3">
        <v>90.514207429304506</v>
      </c>
      <c r="BP59" s="3">
        <v>112.62945929385</v>
      </c>
      <c r="BQ59" s="3">
        <v>117.965501142926</v>
      </c>
      <c r="BR59" s="3">
        <v>103.35333221608801</v>
      </c>
      <c r="BS59" s="3">
        <v>110.133235955544</v>
      </c>
      <c r="BT59" s="3">
        <v>148.98452230849799</v>
      </c>
      <c r="BU59" s="3">
        <v>148.411771490814</v>
      </c>
      <c r="BV59" s="3">
        <v>115.205444282301</v>
      </c>
      <c r="BW59" s="3">
        <v>111.725445692804</v>
      </c>
      <c r="BX59" s="3">
        <v>97.385550629201504</v>
      </c>
      <c r="BY59" s="3">
        <v>144.91130146893201</v>
      </c>
      <c r="BZ59" s="3">
        <v>115.610774284049</v>
      </c>
      <c r="CA59" s="3">
        <v>113.448952209694</v>
      </c>
    </row>
    <row r="60" spans="1:79" ht="13.5" customHeight="1" x14ac:dyDescent="0.25">
      <c r="A60" s="7">
        <v>38473</v>
      </c>
      <c r="B60" s="18">
        <v>113.73853893912933</v>
      </c>
      <c r="C60" s="18">
        <v>90.310548980104244</v>
      </c>
      <c r="D60" s="18">
        <v>109.69374415976273</v>
      </c>
      <c r="E60" s="18">
        <v>120.02123626879283</v>
      </c>
      <c r="F60" s="18">
        <v>100.71249633618346</v>
      </c>
      <c r="G60" s="18">
        <v>109.24215638377525</v>
      </c>
      <c r="H60" s="18">
        <v>153.54435708847748</v>
      </c>
      <c r="I60" s="21">
        <v>164.86582210330951</v>
      </c>
      <c r="J60" s="18">
        <v>115.38982382193242</v>
      </c>
      <c r="K60" s="18">
        <v>115.58746316885571</v>
      </c>
      <c r="L60" s="18">
        <v>91.212124206814053</v>
      </c>
      <c r="M60" s="18">
        <v>152.09443283987969</v>
      </c>
      <c r="N60" s="18">
        <v>120.48431149352201</v>
      </c>
      <c r="O60" s="18">
        <v>113.08293015030054</v>
      </c>
      <c r="P60" s="8"/>
      <c r="Q60" s="7">
        <v>38473</v>
      </c>
      <c r="R60" s="37">
        <f t="shared" si="26"/>
        <v>3.2110472316432777</v>
      </c>
      <c r="S60" s="37">
        <f t="shared" si="27"/>
        <v>-10.38594900680495</v>
      </c>
      <c r="T60" s="37">
        <f t="shared" si="28"/>
        <v>8.0382417083376652</v>
      </c>
      <c r="U60" s="37">
        <f t="shared" si="29"/>
        <v>4.630339842389148</v>
      </c>
      <c r="V60" s="37">
        <f t="shared" si="30"/>
        <v>3.0754497586148517</v>
      </c>
      <c r="W60" s="37">
        <f t="shared" si="31"/>
        <v>8.4471262432485048</v>
      </c>
      <c r="X60" s="37">
        <f t="shared" si="32"/>
        <v>11.711188381781355</v>
      </c>
      <c r="Y60" s="37">
        <f t="shared" si="33"/>
        <v>24.299741632572875</v>
      </c>
      <c r="Z60" s="37">
        <f t="shared" si="34"/>
        <v>2.410840936484135</v>
      </c>
      <c r="AA60" s="37">
        <f t="shared" si="35"/>
        <v>1.8674127370568101</v>
      </c>
      <c r="AB60" s="37">
        <f t="shared" si="36"/>
        <v>2.7389014807887406</v>
      </c>
      <c r="AC60" s="37">
        <f t="shared" si="37"/>
        <v>19.109572425892679</v>
      </c>
      <c r="AD60" s="37">
        <f t="shared" si="38"/>
        <v>13.484542333085557</v>
      </c>
      <c r="AE60" s="37">
        <f t="shared" si="38"/>
        <v>5.7646099642674358</v>
      </c>
      <c r="AG60" s="36">
        <v>38473</v>
      </c>
      <c r="AH60" s="37">
        <v>115.88825425952</v>
      </c>
      <c r="AI60" s="37">
        <v>90.285727836576001</v>
      </c>
      <c r="AJ60" s="37">
        <v>112.481324095952</v>
      </c>
      <c r="AK60" s="37">
        <v>118.424027297853</v>
      </c>
      <c r="AL60" s="37">
        <v>103.977830264357</v>
      </c>
      <c r="AM60" s="37">
        <v>110.453581200706</v>
      </c>
      <c r="AN60" s="37">
        <v>150.22948869572801</v>
      </c>
      <c r="AO60" s="38">
        <v>155.491896473542</v>
      </c>
      <c r="AP60" s="37">
        <v>115.40101767038701</v>
      </c>
      <c r="AQ60" s="37">
        <v>111.667918806367</v>
      </c>
      <c r="AR60" s="37">
        <v>97.044713146661195</v>
      </c>
      <c r="AS60" s="37">
        <v>147.96600031753499</v>
      </c>
      <c r="AT60" s="37">
        <v>116.820008361916</v>
      </c>
      <c r="AU60" s="37">
        <v>113.691475430945</v>
      </c>
      <c r="AW60" s="36">
        <v>38473</v>
      </c>
      <c r="AX60" s="37">
        <f t="shared" si="39"/>
        <v>5.4750783636077927</v>
      </c>
      <c r="AY60" s="37">
        <f t="shared" si="40"/>
        <v>-6.4521488350296323</v>
      </c>
      <c r="AZ60" s="37">
        <f t="shared" si="41"/>
        <v>4.2080554907000902</v>
      </c>
      <c r="BA60" s="37">
        <f t="shared" si="42"/>
        <v>3.3604382215153095</v>
      </c>
      <c r="BB60" s="37">
        <f t="shared" si="43"/>
        <v>2.9592089540119986</v>
      </c>
      <c r="BC60" s="37">
        <f t="shared" si="44"/>
        <v>3.9676555403619176</v>
      </c>
      <c r="BD60" s="37">
        <f t="shared" si="45"/>
        <v>11.60213968084625</v>
      </c>
      <c r="BE60" s="37">
        <f t="shared" si="46"/>
        <v>20.603099866222948</v>
      </c>
      <c r="BF60" s="37">
        <f t="shared" si="47"/>
        <v>2.4081380001780985</v>
      </c>
      <c r="BG60" s="37">
        <f t="shared" si="48"/>
        <v>2.3307594650616466</v>
      </c>
      <c r="BH60" s="37">
        <f t="shared" si="49"/>
        <v>1.2530421454174387</v>
      </c>
      <c r="BI60" s="37">
        <f t="shared" si="50"/>
        <v>17.749127764982163</v>
      </c>
      <c r="BJ60" s="37">
        <f t="shared" si="51"/>
        <v>7.8452241826280584</v>
      </c>
      <c r="BK60" s="37">
        <f t="shared" si="51"/>
        <v>4.3920388163426907</v>
      </c>
      <c r="BN60" s="3">
        <v>115.85652108651701</v>
      </c>
      <c r="BO60" s="3">
        <v>90.2200207859334</v>
      </c>
      <c r="BP60" s="3">
        <v>112.350848343626</v>
      </c>
      <c r="BQ60" s="3">
        <v>118.399563622236</v>
      </c>
      <c r="BR60" s="3">
        <v>103.954302842408</v>
      </c>
      <c r="BS60" s="3">
        <v>110.42406493241</v>
      </c>
      <c r="BT60" s="3">
        <v>150.206589799901</v>
      </c>
      <c r="BU60" s="3">
        <v>155.68064550142699</v>
      </c>
      <c r="BV60" s="3">
        <v>115.401718425887</v>
      </c>
      <c r="BW60" s="3">
        <v>111.68930108048799</v>
      </c>
      <c r="BX60" s="3">
        <v>97.002636118420796</v>
      </c>
      <c r="BY60" s="3">
        <v>148.071776669434</v>
      </c>
      <c r="BZ60" s="3">
        <v>116.71613366141599</v>
      </c>
      <c r="CA60" s="3">
        <v>113.655582842166</v>
      </c>
    </row>
    <row r="61" spans="1:79" ht="13.5" customHeight="1" x14ac:dyDescent="0.25">
      <c r="A61" s="7">
        <v>38504</v>
      </c>
      <c r="B61" s="18">
        <v>101.65631918427061</v>
      </c>
      <c r="C61" s="18">
        <v>90.378042807132047</v>
      </c>
      <c r="D61" s="18">
        <v>106.63802132070889</v>
      </c>
      <c r="E61" s="18">
        <v>115.12374224675854</v>
      </c>
      <c r="F61" s="18">
        <v>100.7728315148225</v>
      </c>
      <c r="G61" s="18">
        <v>107.36238257497547</v>
      </c>
      <c r="H61" s="18">
        <v>146.95054743575272</v>
      </c>
      <c r="I61" s="21">
        <v>158.45106617822398</v>
      </c>
      <c r="J61" s="18">
        <v>115.59845267237131</v>
      </c>
      <c r="K61" s="18">
        <v>104.68425560843778</v>
      </c>
      <c r="L61" s="18">
        <v>92.319650713359437</v>
      </c>
      <c r="M61" s="18">
        <v>142.65902459675522</v>
      </c>
      <c r="N61" s="18">
        <v>118.37232731483944</v>
      </c>
      <c r="O61" s="18">
        <v>108.63216558821527</v>
      </c>
      <c r="P61" s="8"/>
      <c r="Q61" s="7">
        <v>38504</v>
      </c>
      <c r="R61" s="37">
        <f t="shared" si="26"/>
        <v>4.1720975469664836</v>
      </c>
      <c r="S61" s="37">
        <f t="shared" si="27"/>
        <v>-1.5770846747558522</v>
      </c>
      <c r="T61" s="37">
        <f t="shared" si="28"/>
        <v>3.0833185478309417</v>
      </c>
      <c r="U61" s="37">
        <f t="shared" si="29"/>
        <v>3.7389530950034953</v>
      </c>
      <c r="V61" s="37">
        <f t="shared" si="30"/>
        <v>4.0126108924029467</v>
      </c>
      <c r="W61" s="37">
        <f t="shared" si="31"/>
        <v>4.461570307434954</v>
      </c>
      <c r="X61" s="37">
        <f t="shared" si="32"/>
        <v>11.548968712464401</v>
      </c>
      <c r="Y61" s="37">
        <f t="shared" si="33"/>
        <v>26.124897379622809</v>
      </c>
      <c r="Z61" s="37">
        <f t="shared" si="34"/>
        <v>2.2987339826865565</v>
      </c>
      <c r="AA61" s="37">
        <f t="shared" si="35"/>
        <v>2.8732491575338628</v>
      </c>
      <c r="AB61" s="37">
        <f t="shared" si="36"/>
        <v>-1.355767053058571</v>
      </c>
      <c r="AC61" s="37">
        <f t="shared" si="37"/>
        <v>18.575555840702179</v>
      </c>
      <c r="AD61" s="37">
        <f t="shared" si="38"/>
        <v>8.885997102616642</v>
      </c>
      <c r="AE61" s="37">
        <f t="shared" si="38"/>
        <v>4.2156024603634137</v>
      </c>
      <c r="AG61" s="36">
        <v>38504</v>
      </c>
      <c r="AH61" s="37">
        <v>115.322756538471</v>
      </c>
      <c r="AI61" s="37">
        <v>90.407035384760803</v>
      </c>
      <c r="AJ61" s="37">
        <v>112.08672223692901</v>
      </c>
      <c r="AK61" s="37">
        <v>118.693681976455</v>
      </c>
      <c r="AL61" s="37">
        <v>104.570275919699</v>
      </c>
      <c r="AM61" s="37">
        <v>110.471374780396</v>
      </c>
      <c r="AN61" s="37">
        <v>151.03867240192901</v>
      </c>
      <c r="AO61" s="38">
        <v>162.13151801424601</v>
      </c>
      <c r="AP61" s="37">
        <v>115.60197565295699</v>
      </c>
      <c r="AQ61" s="37">
        <v>111.452939094217</v>
      </c>
      <c r="AR61" s="37">
        <v>97.100479569515997</v>
      </c>
      <c r="AS61" s="37">
        <v>150.93229927537601</v>
      </c>
      <c r="AT61" s="37">
        <v>117.1268261629</v>
      </c>
      <c r="AU61" s="37">
        <v>113.629219402308</v>
      </c>
      <c r="AW61" s="36">
        <v>38504</v>
      </c>
      <c r="AX61" s="37">
        <f t="shared" si="39"/>
        <v>3.8784627346577736</v>
      </c>
      <c r="AY61" s="37">
        <f t="shared" si="40"/>
        <v>-6.7246035622048623</v>
      </c>
      <c r="AZ61" s="37">
        <f t="shared" si="41"/>
        <v>3.1010463145986904</v>
      </c>
      <c r="BA61" s="37">
        <f t="shared" si="42"/>
        <v>4.1145218869009739</v>
      </c>
      <c r="BB61" s="37">
        <f t="shared" si="43"/>
        <v>3.8648609598774613</v>
      </c>
      <c r="BC61" s="37">
        <f t="shared" si="44"/>
        <v>3.5245302719616234</v>
      </c>
      <c r="BD61" s="37">
        <f t="shared" si="45"/>
        <v>11.103426424419482</v>
      </c>
      <c r="BE61" s="37">
        <f t="shared" si="46"/>
        <v>25.506049953289619</v>
      </c>
      <c r="BF61" s="37">
        <f t="shared" si="47"/>
        <v>2.2921936038890607</v>
      </c>
      <c r="BG61" s="37">
        <f t="shared" si="48"/>
        <v>2.0514182695985568</v>
      </c>
      <c r="BH61" s="37">
        <f t="shared" si="49"/>
        <v>0.79698552960334723</v>
      </c>
      <c r="BI61" s="37">
        <f t="shared" si="50"/>
        <v>19.657191567352172</v>
      </c>
      <c r="BJ61" s="37">
        <f t="shared" si="51"/>
        <v>7.5798053282470903</v>
      </c>
      <c r="BK61" s="37">
        <f t="shared" si="51"/>
        <v>3.8872061036196754</v>
      </c>
      <c r="BN61" s="3">
        <v>115.282210212279</v>
      </c>
      <c r="BO61" s="3">
        <v>90.325042276864906</v>
      </c>
      <c r="BP61" s="3">
        <v>111.952600290833</v>
      </c>
      <c r="BQ61" s="3">
        <v>118.66492792372701</v>
      </c>
      <c r="BR61" s="3">
        <v>104.510810105749</v>
      </c>
      <c r="BS61" s="3">
        <v>110.440078579705</v>
      </c>
      <c r="BT61" s="3">
        <v>150.996609549499</v>
      </c>
      <c r="BU61" s="3">
        <v>162.36781169240399</v>
      </c>
      <c r="BV61" s="3">
        <v>115.603100672049</v>
      </c>
      <c r="BW61" s="3">
        <v>111.425710535306</v>
      </c>
      <c r="BX61" s="3">
        <v>97.073725144561607</v>
      </c>
      <c r="BY61" s="3">
        <v>151.06727200170201</v>
      </c>
      <c r="BZ61" s="3">
        <v>116.994834142705</v>
      </c>
      <c r="CA61" s="3">
        <v>113.585113012308</v>
      </c>
    </row>
    <row r="62" spans="1:79" ht="13.5" customHeight="1" x14ac:dyDescent="0.25">
      <c r="A62" s="7">
        <v>38534</v>
      </c>
      <c r="B62" s="18">
        <v>93.964821427892488</v>
      </c>
      <c r="C62" s="18">
        <v>88.337949898839412</v>
      </c>
      <c r="D62" s="18">
        <v>110.54766241683805</v>
      </c>
      <c r="E62" s="18">
        <v>122.80615819018625</v>
      </c>
      <c r="F62" s="18">
        <v>97.163377367251258</v>
      </c>
      <c r="G62" s="18">
        <v>108.21126369710348</v>
      </c>
      <c r="H62" s="18">
        <v>194.16958025546558</v>
      </c>
      <c r="I62" s="21">
        <v>160.10677621919859</v>
      </c>
      <c r="J62" s="18">
        <v>115.81728909991858</v>
      </c>
      <c r="K62" s="18">
        <v>111.75401608030883</v>
      </c>
      <c r="L62" s="18">
        <v>142.86614612114741</v>
      </c>
      <c r="M62" s="18">
        <v>144.82242821711131</v>
      </c>
      <c r="N62" s="18">
        <v>116.64243009768806</v>
      </c>
      <c r="O62" s="18">
        <v>115.88808440943789</v>
      </c>
      <c r="P62" s="8"/>
      <c r="Q62" s="7">
        <v>38534</v>
      </c>
      <c r="R62" s="37">
        <f t="shared" si="26"/>
        <v>3.8087910394336575</v>
      </c>
      <c r="S62" s="37">
        <f t="shared" si="27"/>
        <v>-4.3164923996668563</v>
      </c>
      <c r="T62" s="37">
        <f t="shared" si="28"/>
        <v>-0.91002972061225762</v>
      </c>
      <c r="U62" s="37">
        <f t="shared" si="29"/>
        <v>3.3113424877442554</v>
      </c>
      <c r="V62" s="37">
        <f t="shared" si="30"/>
        <v>4.8097021087666292</v>
      </c>
      <c r="W62" s="37">
        <f t="shared" si="31"/>
        <v>-0.84699702346502193</v>
      </c>
      <c r="X62" s="37">
        <f t="shared" si="32"/>
        <v>11.264400893008201</v>
      </c>
      <c r="Y62" s="37">
        <f t="shared" si="33"/>
        <v>31.502038034400897</v>
      </c>
      <c r="Z62" s="37">
        <f t="shared" si="34"/>
        <v>2.2083310595663193</v>
      </c>
      <c r="AA62" s="37">
        <f t="shared" si="35"/>
        <v>5.4241177097046744</v>
      </c>
      <c r="AB62" s="37">
        <f t="shared" si="36"/>
        <v>0.70923716714167995</v>
      </c>
      <c r="AC62" s="37">
        <f t="shared" si="37"/>
        <v>19.922281621214253</v>
      </c>
      <c r="AD62" s="37">
        <f t="shared" si="38"/>
        <v>-1.2673555064765907</v>
      </c>
      <c r="AE62" s="37">
        <f t="shared" si="38"/>
        <v>2.4742886958523798</v>
      </c>
      <c r="AG62" s="36">
        <v>38534</v>
      </c>
      <c r="AH62" s="37">
        <v>114.72808261819701</v>
      </c>
      <c r="AI62" s="37">
        <v>90.750801218657401</v>
      </c>
      <c r="AJ62" s="37">
        <v>111.69605580622699</v>
      </c>
      <c r="AK62" s="37">
        <v>118.68016343136</v>
      </c>
      <c r="AL62" s="37">
        <v>105.29063230553299</v>
      </c>
      <c r="AM62" s="37">
        <v>110.36103242078001</v>
      </c>
      <c r="AN62" s="37">
        <v>151.56249413664099</v>
      </c>
      <c r="AO62" s="38">
        <v>166.641390607462</v>
      </c>
      <c r="AP62" s="37">
        <v>115.808611539227</v>
      </c>
      <c r="AQ62" s="37">
        <v>111.191092055003</v>
      </c>
      <c r="AR62" s="37">
        <v>97.6784800559291</v>
      </c>
      <c r="AS62" s="37">
        <v>153.06035854773299</v>
      </c>
      <c r="AT62" s="37">
        <v>116.912262873011</v>
      </c>
      <c r="AU62" s="37">
        <v>113.39849200086201</v>
      </c>
      <c r="AW62" s="36">
        <v>38534</v>
      </c>
      <c r="AX62" s="37">
        <f t="shared" si="39"/>
        <v>2.0027790519380346</v>
      </c>
      <c r="AY62" s="37">
        <f t="shared" si="40"/>
        <v>-6.4168315386960728</v>
      </c>
      <c r="AZ62" s="37">
        <f t="shared" si="41"/>
        <v>2.1619501293427703</v>
      </c>
      <c r="BA62" s="37">
        <f t="shared" si="42"/>
        <v>4.6292421788155735</v>
      </c>
      <c r="BB62" s="37">
        <f t="shared" si="43"/>
        <v>4.815596197735772</v>
      </c>
      <c r="BC62" s="37">
        <f t="shared" si="44"/>
        <v>3.0076304488079586</v>
      </c>
      <c r="BD62" s="37">
        <f t="shared" si="45"/>
        <v>10.539737163088432</v>
      </c>
      <c r="BE62" s="37">
        <f t="shared" si="46"/>
        <v>28.462702295657266</v>
      </c>
      <c r="BF62" s="37">
        <f t="shared" si="47"/>
        <v>2.1993539958238699</v>
      </c>
      <c r="BG62" s="37">
        <f t="shared" si="48"/>
        <v>1.7766334506073065</v>
      </c>
      <c r="BH62" s="37">
        <f t="shared" si="49"/>
        <v>1.0228090146956959</v>
      </c>
      <c r="BI62" s="37">
        <f t="shared" si="50"/>
        <v>20.776180156320549</v>
      </c>
      <c r="BJ62" s="37">
        <f t="shared" si="51"/>
        <v>7.1188575804114862</v>
      </c>
      <c r="BK62" s="37">
        <f t="shared" si="51"/>
        <v>3.2190804733646274</v>
      </c>
      <c r="BN62" s="3">
        <v>114.663012297801</v>
      </c>
      <c r="BO62" s="3">
        <v>90.654491235413403</v>
      </c>
      <c r="BP62" s="3">
        <v>111.573556963415</v>
      </c>
      <c r="BQ62" s="3">
        <v>118.649513569326</v>
      </c>
      <c r="BR62" s="3">
        <v>105.226345772138</v>
      </c>
      <c r="BS62" s="3">
        <v>110.35093052552899</v>
      </c>
      <c r="BT62" s="3">
        <v>151.49751586543499</v>
      </c>
      <c r="BU62" s="3">
        <v>166.87192258325001</v>
      </c>
      <c r="BV62" s="3">
        <v>115.809814628574</v>
      </c>
      <c r="BW62" s="3">
        <v>111.134089133779</v>
      </c>
      <c r="BX62" s="3">
        <v>97.668777384004301</v>
      </c>
      <c r="BY62" s="3">
        <v>153.22433788115799</v>
      </c>
      <c r="BZ62" s="3">
        <v>116.781143961241</v>
      </c>
      <c r="CA62" s="3">
        <v>113.349246427604</v>
      </c>
    </row>
    <row r="63" spans="1:79" ht="13.5" customHeight="1" x14ac:dyDescent="0.25">
      <c r="A63" s="7">
        <v>38565</v>
      </c>
      <c r="B63" s="18">
        <v>101.73270496842359</v>
      </c>
      <c r="C63" s="18">
        <v>95.804735930187647</v>
      </c>
      <c r="D63" s="18">
        <v>110.00222037556159</v>
      </c>
      <c r="E63" s="18">
        <v>124.79058955951692</v>
      </c>
      <c r="F63" s="18">
        <v>100.44364476306153</v>
      </c>
      <c r="G63" s="18">
        <v>106.65926479416861</v>
      </c>
      <c r="H63" s="18">
        <v>134.47912361579591</v>
      </c>
      <c r="I63" s="21">
        <v>170.70216597854449</v>
      </c>
      <c r="J63" s="18">
        <v>116.03776542071719</v>
      </c>
      <c r="K63" s="18">
        <v>113.43772746427864</v>
      </c>
      <c r="L63" s="18">
        <v>85.864779912682224</v>
      </c>
      <c r="M63" s="18">
        <v>161.31255967097525</v>
      </c>
      <c r="N63" s="18">
        <v>117.6344671195765</v>
      </c>
      <c r="O63" s="18">
        <v>109.61227605955679</v>
      </c>
      <c r="P63" s="8"/>
      <c r="Q63" s="7">
        <v>38565</v>
      </c>
      <c r="R63" s="37">
        <f t="shared" si="26"/>
        <v>3.6213492467522173</v>
      </c>
      <c r="S63" s="37">
        <f t="shared" si="27"/>
        <v>3.4351676455004423</v>
      </c>
      <c r="T63" s="37">
        <f t="shared" si="28"/>
        <v>-2.3923676623734735</v>
      </c>
      <c r="U63" s="37">
        <f t="shared" si="29"/>
        <v>6.522276675941157</v>
      </c>
      <c r="V63" s="37">
        <f t="shared" si="30"/>
        <v>6.0428419157380517</v>
      </c>
      <c r="W63" s="37">
        <f t="shared" si="31"/>
        <v>4.0555161437824978</v>
      </c>
      <c r="X63" s="37">
        <f t="shared" si="32"/>
        <v>10.902834576610431</v>
      </c>
      <c r="Y63" s="37">
        <f t="shared" si="33"/>
        <v>36.591515944196544</v>
      </c>
      <c r="Z63" s="37">
        <f t="shared" si="34"/>
        <v>2.1426886782735011</v>
      </c>
      <c r="AA63" s="37">
        <f t="shared" si="35"/>
        <v>-1.0675422749765318</v>
      </c>
      <c r="AB63" s="37">
        <f t="shared" si="36"/>
        <v>0.61064707060141643</v>
      </c>
      <c r="AC63" s="37">
        <f t="shared" si="37"/>
        <v>32.022572227634356</v>
      </c>
      <c r="AD63" s="37">
        <f t="shared" si="38"/>
        <v>11.221427231754561</v>
      </c>
      <c r="AE63" s="37">
        <f t="shared" si="38"/>
        <v>2.7674197062377033</v>
      </c>
      <c r="AG63" s="36">
        <v>38565</v>
      </c>
      <c r="AH63" s="37">
        <v>114.098408544742</v>
      </c>
      <c r="AI63" s="37">
        <v>91.098424103516095</v>
      </c>
      <c r="AJ63" s="37">
        <v>111.42489729938001</v>
      </c>
      <c r="AK63" s="37">
        <v>118.351807233999</v>
      </c>
      <c r="AL63" s="37">
        <v>106.259513105659</v>
      </c>
      <c r="AM63" s="37">
        <v>110.294260823345</v>
      </c>
      <c r="AN63" s="37">
        <v>152.18335160867599</v>
      </c>
      <c r="AO63" s="38">
        <v>168.64937816307599</v>
      </c>
      <c r="AP63" s="37">
        <v>116.02261763452699</v>
      </c>
      <c r="AQ63" s="37">
        <v>111.13970980007799</v>
      </c>
      <c r="AR63" s="37">
        <v>98.720897801976506</v>
      </c>
      <c r="AS63" s="37">
        <v>154.13871822717499</v>
      </c>
      <c r="AT63" s="37">
        <v>116.530846078859</v>
      </c>
      <c r="AU63" s="37">
        <v>113.22913009827199</v>
      </c>
      <c r="AW63" s="36">
        <v>38565</v>
      </c>
      <c r="AX63" s="37">
        <f t="shared" si="39"/>
        <v>4.0085573117096374E-2</v>
      </c>
      <c r="AY63" s="37">
        <f t="shared" si="40"/>
        <v>-5.9068813946383187</v>
      </c>
      <c r="AZ63" s="37">
        <f t="shared" si="41"/>
        <v>1.4920869944133841</v>
      </c>
      <c r="BA63" s="37">
        <f t="shared" si="42"/>
        <v>4.6750775183185027</v>
      </c>
      <c r="BB63" s="37">
        <f t="shared" si="43"/>
        <v>5.9374912489759311</v>
      </c>
      <c r="BC63" s="37">
        <f t="shared" si="44"/>
        <v>2.6453559218251144</v>
      </c>
      <c r="BD63" s="37">
        <f t="shared" si="45"/>
        <v>10.210301040306362</v>
      </c>
      <c r="BE63" s="37">
        <f t="shared" si="46"/>
        <v>28.779551613184992</v>
      </c>
      <c r="BF63" s="37">
        <f t="shared" si="47"/>
        <v>2.1327875291236467</v>
      </c>
      <c r="BG63" s="37">
        <f t="shared" si="48"/>
        <v>1.7047521975720628</v>
      </c>
      <c r="BH63" s="37">
        <f t="shared" si="49"/>
        <v>1.8966789859365036</v>
      </c>
      <c r="BI63" s="37">
        <f t="shared" si="50"/>
        <v>20.25226580929089</v>
      </c>
      <c r="BJ63" s="37">
        <f t="shared" si="51"/>
        <v>6.8926975322372073</v>
      </c>
      <c r="BK63" s="37">
        <f t="shared" si="51"/>
        <v>2.6615087405915716</v>
      </c>
      <c r="BN63" s="3">
        <v>113.99885702132001</v>
      </c>
      <c r="BO63" s="3">
        <v>90.995185155676396</v>
      </c>
      <c r="BP63" s="3">
        <v>111.325230531042</v>
      </c>
      <c r="BQ63" s="3">
        <v>118.317288607443</v>
      </c>
      <c r="BR63" s="3">
        <v>106.204229796064</v>
      </c>
      <c r="BS63" s="3">
        <v>110.323709710659</v>
      </c>
      <c r="BT63" s="3">
        <v>152.09615343389501</v>
      </c>
      <c r="BU63" s="3">
        <v>168.850893046458</v>
      </c>
      <c r="BV63" s="3">
        <v>116.023718101669</v>
      </c>
      <c r="BW63" s="3">
        <v>111.094876975318</v>
      </c>
      <c r="BX63" s="3">
        <v>98.721108518237799</v>
      </c>
      <c r="BY63" s="3">
        <v>154.319760139658</v>
      </c>
      <c r="BZ63" s="3">
        <v>116.426073591777</v>
      </c>
      <c r="CA63" s="3">
        <v>113.177328870331</v>
      </c>
    </row>
    <row r="64" spans="1:79" ht="13.5" customHeight="1" x14ac:dyDescent="0.25">
      <c r="A64" s="7">
        <v>38596</v>
      </c>
      <c r="B64" s="18">
        <v>135.8218147291683</v>
      </c>
      <c r="C64" s="18">
        <v>88.847031009752627</v>
      </c>
      <c r="D64" s="18">
        <v>109.26061952989571</v>
      </c>
      <c r="E64" s="18">
        <v>119.12657805192242</v>
      </c>
      <c r="F64" s="18">
        <v>110.56946339323201</v>
      </c>
      <c r="G64" s="18">
        <v>112.25367933130356</v>
      </c>
      <c r="H64" s="18">
        <v>127.0091452752479</v>
      </c>
      <c r="I64" s="21">
        <v>165.40379918597947</v>
      </c>
      <c r="J64" s="18">
        <v>116.25998734431779</v>
      </c>
      <c r="K64" s="18">
        <v>107.82699194259153</v>
      </c>
      <c r="L64" s="18">
        <v>85.348817824165636</v>
      </c>
      <c r="M64" s="18">
        <v>157.59018671197794</v>
      </c>
      <c r="N64" s="18">
        <v>112.72374018644979</v>
      </c>
      <c r="O64" s="18">
        <v>113.17383128639669</v>
      </c>
      <c r="P64" s="8"/>
      <c r="Q64" s="7">
        <v>38596</v>
      </c>
      <c r="R64" s="37">
        <f t="shared" si="26"/>
        <v>-1.5737198735086224</v>
      </c>
      <c r="S64" s="37">
        <f t="shared" si="27"/>
        <v>-1.6824902540004132</v>
      </c>
      <c r="T64" s="37">
        <f t="shared" si="28"/>
        <v>3.0455771095458886</v>
      </c>
      <c r="U64" s="37">
        <f t="shared" si="29"/>
        <v>8.3113320199048815</v>
      </c>
      <c r="V64" s="37">
        <f t="shared" si="30"/>
        <v>7.4097852855231565</v>
      </c>
      <c r="W64" s="37">
        <f t="shared" si="31"/>
        <v>2.2402702908068477</v>
      </c>
      <c r="X64" s="37">
        <f t="shared" si="32"/>
        <v>6.1938626371914438</v>
      </c>
      <c r="Y64" s="37">
        <f t="shared" si="33"/>
        <v>29.47205388548781</v>
      </c>
      <c r="Z64" s="37">
        <f t="shared" si="34"/>
        <v>2.1018869478516535</v>
      </c>
      <c r="AA64" s="37">
        <f t="shared" si="35"/>
        <v>2.9728389967519604</v>
      </c>
      <c r="AB64" s="37">
        <f t="shared" si="36"/>
        <v>-0.54185434759440909</v>
      </c>
      <c r="AC64" s="37">
        <f t="shared" si="37"/>
        <v>25.760948702538755</v>
      </c>
      <c r="AD64" s="37">
        <f t="shared" si="38"/>
        <v>4.1995194584872877</v>
      </c>
      <c r="AE64" s="37">
        <f t="shared" si="38"/>
        <v>2.5189377221169593</v>
      </c>
      <c r="AG64" s="36">
        <v>38596</v>
      </c>
      <c r="AH64" s="37">
        <v>113.387031095024</v>
      </c>
      <c r="AI64" s="37">
        <v>91.556183647583694</v>
      </c>
      <c r="AJ64" s="37">
        <v>111.32565851886</v>
      </c>
      <c r="AK64" s="37">
        <v>117.810917405011</v>
      </c>
      <c r="AL64" s="37">
        <v>107.423803069125</v>
      </c>
      <c r="AM64" s="37">
        <v>110.42492748775599</v>
      </c>
      <c r="AN64" s="37">
        <v>153.322508584963</v>
      </c>
      <c r="AO64" s="38">
        <v>168.992539317519</v>
      </c>
      <c r="AP64" s="37">
        <v>116.244046914534</v>
      </c>
      <c r="AQ64" s="37">
        <v>111.467510012511</v>
      </c>
      <c r="AR64" s="37">
        <v>100.02285615153799</v>
      </c>
      <c r="AS64" s="37">
        <v>154.47718079805</v>
      </c>
      <c r="AT64" s="37">
        <v>116.376020594514</v>
      </c>
      <c r="AU64" s="37">
        <v>113.32082079900501</v>
      </c>
      <c r="AW64" s="36">
        <v>38596</v>
      </c>
      <c r="AX64" s="37">
        <f t="shared" si="39"/>
        <v>-1.8626780707254795</v>
      </c>
      <c r="AY64" s="37">
        <f t="shared" si="40"/>
        <v>-5.4384147258847122</v>
      </c>
      <c r="AZ64" s="37">
        <f t="shared" si="41"/>
        <v>1.0556062591242465</v>
      </c>
      <c r="BA64" s="37">
        <f t="shared" si="42"/>
        <v>4.3049504701760952</v>
      </c>
      <c r="BB64" s="37">
        <f t="shared" si="43"/>
        <v>7.1720831080022833</v>
      </c>
      <c r="BC64" s="37">
        <f t="shared" si="44"/>
        <v>2.6082455025456852</v>
      </c>
      <c r="BD64" s="37">
        <f t="shared" si="45"/>
        <v>10.365297742047915</v>
      </c>
      <c r="BE64" s="37">
        <f t="shared" si="46"/>
        <v>27.293132719628858</v>
      </c>
      <c r="BF64" s="37">
        <f t="shared" si="47"/>
        <v>2.0950705126552265</v>
      </c>
      <c r="BG64" s="37">
        <f t="shared" si="48"/>
        <v>1.9771970195291857</v>
      </c>
      <c r="BH64" s="37">
        <f t="shared" si="49"/>
        <v>3.1949869269244147</v>
      </c>
      <c r="BI64" s="37">
        <f t="shared" si="50"/>
        <v>18.309084804402971</v>
      </c>
      <c r="BJ64" s="37">
        <f t="shared" si="51"/>
        <v>7.1966368188386411</v>
      </c>
      <c r="BK64" s="37">
        <f t="shared" si="51"/>
        <v>2.4512039694570831</v>
      </c>
      <c r="BN64" s="3">
        <v>113.284458853735</v>
      </c>
      <c r="BO64" s="3">
        <v>91.456526384536105</v>
      </c>
      <c r="BP64" s="3">
        <v>111.244143619135</v>
      </c>
      <c r="BQ64" s="3">
        <v>117.765222742246</v>
      </c>
      <c r="BR64" s="3">
        <v>107.37896311003</v>
      </c>
      <c r="BS64" s="3">
        <v>110.49153703672199</v>
      </c>
      <c r="BT64" s="3">
        <v>153.21833083782499</v>
      </c>
      <c r="BU64" s="3">
        <v>169.166223251887</v>
      </c>
      <c r="BV64" s="3">
        <v>116.245113127354</v>
      </c>
      <c r="BW64" s="3">
        <v>111.463426545665</v>
      </c>
      <c r="BX64" s="3">
        <v>100.02358845453701</v>
      </c>
      <c r="BY64" s="3">
        <v>154.645306319067</v>
      </c>
      <c r="BZ64" s="3">
        <v>116.30830849519501</v>
      </c>
      <c r="CA64" s="3">
        <v>113.270002247904</v>
      </c>
    </row>
    <row r="65" spans="1:79" ht="13.5" customHeight="1" x14ac:dyDescent="0.25">
      <c r="A65" s="7">
        <v>38626</v>
      </c>
      <c r="B65" s="18">
        <v>136.04290159235734</v>
      </c>
      <c r="C65" s="18">
        <v>87.126457128474428</v>
      </c>
      <c r="D65" s="18">
        <v>105.11403304691328</v>
      </c>
      <c r="E65" s="18">
        <v>114.87027508075151</v>
      </c>
      <c r="F65" s="18">
        <v>127.80516408212165</v>
      </c>
      <c r="G65" s="18">
        <v>109.50125711264282</v>
      </c>
      <c r="H65" s="18">
        <v>133.78695280442744</v>
      </c>
      <c r="I65" s="21">
        <v>156.33024603957981</v>
      </c>
      <c r="J65" s="18">
        <v>116.48405841341739</v>
      </c>
      <c r="K65" s="18">
        <v>101.09113684873027</v>
      </c>
      <c r="L65" s="18">
        <v>87.106056256805957</v>
      </c>
      <c r="M65" s="18">
        <v>145.81116262533482</v>
      </c>
      <c r="N65" s="18">
        <v>115.05765596921881</v>
      </c>
      <c r="O65" s="18">
        <v>112.4662502784074</v>
      </c>
      <c r="P65" s="8"/>
      <c r="Q65" s="7">
        <v>38626</v>
      </c>
      <c r="R65" s="37">
        <f t="shared" si="26"/>
        <v>-5.971937892951857</v>
      </c>
      <c r="S65" s="37">
        <f t="shared" si="27"/>
        <v>-9.4052849891510277</v>
      </c>
      <c r="T65" s="37">
        <f t="shared" si="28"/>
        <v>-0.53338052088332688</v>
      </c>
      <c r="U65" s="37">
        <f t="shared" si="29"/>
        <v>2.3822459685003849</v>
      </c>
      <c r="V65" s="37">
        <f t="shared" si="30"/>
        <v>8.6280341527838971</v>
      </c>
      <c r="W65" s="37">
        <f t="shared" si="31"/>
        <v>0.36341823715264354</v>
      </c>
      <c r="X65" s="37">
        <f t="shared" si="32"/>
        <v>10.09494414772989</v>
      </c>
      <c r="Y65" s="37">
        <f t="shared" si="33"/>
        <v>6.3875262657232099</v>
      </c>
      <c r="Z65" s="37">
        <f t="shared" si="34"/>
        <v>2.0860321914220066</v>
      </c>
      <c r="AA65" s="37">
        <f t="shared" si="35"/>
        <v>2.3538563966029074</v>
      </c>
      <c r="AB65" s="37">
        <f t="shared" si="36"/>
        <v>4.833162376174684</v>
      </c>
      <c r="AC65" s="37">
        <f t="shared" si="37"/>
        <v>4.4978312670157976</v>
      </c>
      <c r="AD65" s="37">
        <f t="shared" si="38"/>
        <v>-14.504301756026095</v>
      </c>
      <c r="AE65" s="37">
        <f t="shared" si="38"/>
        <v>-0.57970112870224</v>
      </c>
      <c r="AG65" s="36">
        <v>38626</v>
      </c>
      <c r="AH65" s="37">
        <v>112.75230164412601</v>
      </c>
      <c r="AI65" s="37">
        <v>92.898370776550607</v>
      </c>
      <c r="AJ65" s="37">
        <v>111.440114911257</v>
      </c>
      <c r="AK65" s="37">
        <v>117.210602322019</v>
      </c>
      <c r="AL65" s="37">
        <v>108.62322122523</v>
      </c>
      <c r="AM65" s="37">
        <v>110.910304822359</v>
      </c>
      <c r="AN65" s="37">
        <v>155.12754949121299</v>
      </c>
      <c r="AO65" s="38">
        <v>169.10078657056201</v>
      </c>
      <c r="AP65" s="37">
        <v>116.474170499118</v>
      </c>
      <c r="AQ65" s="37">
        <v>112.19522749584</v>
      </c>
      <c r="AR65" s="37">
        <v>101.251239164955</v>
      </c>
      <c r="AS65" s="37">
        <v>155.057774439995</v>
      </c>
      <c r="AT65" s="37">
        <v>116.686320010138</v>
      </c>
      <c r="AU65" s="37">
        <v>113.760733354858</v>
      </c>
      <c r="AW65" s="36">
        <v>38626</v>
      </c>
      <c r="AX65" s="37">
        <f t="shared" si="39"/>
        <v>-3.3887935789776407</v>
      </c>
      <c r="AY65" s="37">
        <f t="shared" si="40"/>
        <v>-4.1895634056916293</v>
      </c>
      <c r="AZ65" s="37">
        <f t="shared" si="41"/>
        <v>0.83270805022547734</v>
      </c>
      <c r="BA65" s="37">
        <f t="shared" si="42"/>
        <v>3.6078555290849295</v>
      </c>
      <c r="BB65" s="37">
        <f t="shared" si="43"/>
        <v>8.3697247186494508</v>
      </c>
      <c r="BC65" s="37">
        <f t="shared" si="44"/>
        <v>3.0174720485861997</v>
      </c>
      <c r="BD65" s="37">
        <f t="shared" si="45"/>
        <v>10.987659664189238</v>
      </c>
      <c r="BE65" s="37">
        <f t="shared" si="46"/>
        <v>25.577284019198146</v>
      </c>
      <c r="BF65" s="37">
        <f t="shared" si="47"/>
        <v>2.0883431059613571</v>
      </c>
      <c r="BG65" s="37">
        <f t="shared" si="48"/>
        <v>2.5844675968640161</v>
      </c>
      <c r="BH65" s="37">
        <f t="shared" si="49"/>
        <v>4.3117641154376827</v>
      </c>
      <c r="BI65" s="37">
        <f t="shared" si="50"/>
        <v>16.164575085169929</v>
      </c>
      <c r="BJ65" s="37">
        <f t="shared" si="51"/>
        <v>7.979960206771807</v>
      </c>
      <c r="BK65" s="37">
        <f t="shared" si="51"/>
        <v>2.630611031550572</v>
      </c>
      <c r="BN65" s="3">
        <v>112.70888158595901</v>
      </c>
      <c r="BO65" s="3">
        <v>92.830205880898106</v>
      </c>
      <c r="BP65" s="3">
        <v>111.357390472245</v>
      </c>
      <c r="BQ65" s="3">
        <v>117.14421287057201</v>
      </c>
      <c r="BR65" s="3">
        <v>108.58794675718001</v>
      </c>
      <c r="BS65" s="3">
        <v>111.010203117157</v>
      </c>
      <c r="BT65" s="3">
        <v>155.01500766175101</v>
      </c>
      <c r="BU65" s="3">
        <v>169.268103340995</v>
      </c>
      <c r="BV65" s="3">
        <v>116.475134131754</v>
      </c>
      <c r="BW65" s="3">
        <v>112.23863318570599</v>
      </c>
      <c r="BX65" s="3">
        <v>101.248722587277</v>
      </c>
      <c r="BY65" s="3">
        <v>155.171380804309</v>
      </c>
      <c r="BZ65" s="3">
        <v>116.64110944366099</v>
      </c>
      <c r="CA65" s="3">
        <v>113.712125304586</v>
      </c>
    </row>
    <row r="66" spans="1:79" ht="13.5" customHeight="1" x14ac:dyDescent="0.25">
      <c r="A66" s="7">
        <v>38657</v>
      </c>
      <c r="B66" s="18">
        <v>136.40532468215585</v>
      </c>
      <c r="C66" s="18">
        <v>92.931823490591256</v>
      </c>
      <c r="D66" s="18">
        <v>113.17317259405237</v>
      </c>
      <c r="E66" s="18">
        <v>112.9741191579829</v>
      </c>
      <c r="F66" s="18">
        <v>133.0268559598185</v>
      </c>
      <c r="G66" s="18">
        <v>116.68694812497684</v>
      </c>
      <c r="H66" s="18">
        <v>140.51509808819944</v>
      </c>
      <c r="I66" s="21">
        <v>161.18754040061992</v>
      </c>
      <c r="J66" s="18">
        <v>116.71343196328164</v>
      </c>
      <c r="K66" s="18">
        <v>108.74007713268371</v>
      </c>
      <c r="L66" s="18">
        <v>106.5946454638475</v>
      </c>
      <c r="M66" s="18">
        <v>152.66355627508219</v>
      </c>
      <c r="N66" s="18">
        <v>118.99563459123711</v>
      </c>
      <c r="O66" s="18">
        <v>118.72528218943789</v>
      </c>
      <c r="P66" s="8"/>
      <c r="Q66" s="7">
        <v>38657</v>
      </c>
      <c r="R66" s="37">
        <f t="shared" si="26"/>
        <v>-5.4909043285150858</v>
      </c>
      <c r="S66" s="37">
        <f t="shared" si="27"/>
        <v>-6.6121183889191144</v>
      </c>
      <c r="T66" s="37">
        <f t="shared" si="28"/>
        <v>1.1780276478167764</v>
      </c>
      <c r="U66" s="37">
        <f t="shared" si="29"/>
        <v>-0.35393509051856142</v>
      </c>
      <c r="V66" s="37">
        <f t="shared" si="30"/>
        <v>9.4446745599679787</v>
      </c>
      <c r="W66" s="37">
        <f t="shared" si="31"/>
        <v>2.5695254996646497</v>
      </c>
      <c r="X66" s="37">
        <f t="shared" si="32"/>
        <v>12.151566057345846</v>
      </c>
      <c r="Y66" s="37">
        <f t="shared" si="33"/>
        <v>-0.89177441944865166</v>
      </c>
      <c r="Z66" s="37">
        <f t="shared" si="34"/>
        <v>2.0981648528184564</v>
      </c>
      <c r="AA66" s="37">
        <f t="shared" si="35"/>
        <v>8.2885700087146574E-2</v>
      </c>
      <c r="AB66" s="37">
        <f t="shared" si="36"/>
        <v>7.9221086469678283</v>
      </c>
      <c r="AC66" s="37">
        <f t="shared" si="37"/>
        <v>-1.7517642550005519</v>
      </c>
      <c r="AD66" s="37">
        <f t="shared" si="38"/>
        <v>14.528791149419519</v>
      </c>
      <c r="AE66" s="37">
        <f t="shared" si="38"/>
        <v>2.5916012085493065</v>
      </c>
      <c r="AG66" s="36">
        <v>38657</v>
      </c>
      <c r="AH66" s="37">
        <v>112.345498795214</v>
      </c>
      <c r="AI66" s="37">
        <v>95.539972179676596</v>
      </c>
      <c r="AJ66" s="37">
        <v>111.721092827482</v>
      </c>
      <c r="AK66" s="37">
        <v>116.712472228805</v>
      </c>
      <c r="AL66" s="37">
        <v>109.825012181079</v>
      </c>
      <c r="AM66" s="37">
        <v>111.745554775122</v>
      </c>
      <c r="AN66" s="37">
        <v>157.59309600767699</v>
      </c>
      <c r="AO66" s="38">
        <v>169.64505746402901</v>
      </c>
      <c r="AP66" s="37">
        <v>116.70969707678699</v>
      </c>
      <c r="AQ66" s="37">
        <v>113.12033349575501</v>
      </c>
      <c r="AR66" s="37">
        <v>102.182299262801</v>
      </c>
      <c r="AS66" s="37">
        <v>156.15712124890399</v>
      </c>
      <c r="AT66" s="37">
        <v>117.512614569379</v>
      </c>
      <c r="AU66" s="37">
        <v>114.500798205064</v>
      </c>
      <c r="AW66" s="36">
        <v>38657</v>
      </c>
      <c r="AX66" s="37">
        <f t="shared" si="39"/>
        <v>-4.3962868285507284</v>
      </c>
      <c r="AY66" s="37">
        <f t="shared" si="40"/>
        <v>-1.4023892642900506</v>
      </c>
      <c r="AZ66" s="37">
        <f t="shared" si="41"/>
        <v>0.73476123395670356</v>
      </c>
      <c r="BA66" s="37">
        <f t="shared" si="42"/>
        <v>2.6476072310295251</v>
      </c>
      <c r="BB66" s="37">
        <f t="shared" si="43"/>
        <v>9.4601813531655523</v>
      </c>
      <c r="BC66" s="37">
        <f t="shared" si="44"/>
        <v>3.7381967402839678</v>
      </c>
      <c r="BD66" s="37">
        <f t="shared" si="45"/>
        <v>11.90414633696426</v>
      </c>
      <c r="BE66" s="37">
        <f t="shared" si="46"/>
        <v>24.845862451661716</v>
      </c>
      <c r="BF66" s="37">
        <f t="shared" si="47"/>
        <v>2.1094929230822004</v>
      </c>
      <c r="BG66" s="37">
        <f t="shared" si="48"/>
        <v>3.2757910925959521</v>
      </c>
      <c r="BH66" s="37">
        <f t="shared" si="49"/>
        <v>4.9269610546774629</v>
      </c>
      <c r="BI66" s="37">
        <f t="shared" si="50"/>
        <v>14.653183769600034</v>
      </c>
      <c r="BJ66" s="37">
        <f t="shared" si="51"/>
        <v>8.8422236978502866</v>
      </c>
      <c r="BK66" s="37">
        <f t="shared" si="51"/>
        <v>3.0636940975375495</v>
      </c>
      <c r="BN66" s="3">
        <v>112.40445970134699</v>
      </c>
      <c r="BO66" s="3">
        <v>95.519578772599999</v>
      </c>
      <c r="BP66" s="3">
        <v>111.62359929098101</v>
      </c>
      <c r="BQ66" s="3">
        <v>116.624126541405</v>
      </c>
      <c r="BR66" s="3">
        <v>109.79181783070401</v>
      </c>
      <c r="BS66" s="3">
        <v>111.87048372184699</v>
      </c>
      <c r="BT66" s="3">
        <v>157.49003049772901</v>
      </c>
      <c r="BU66" s="3">
        <v>169.792755748513</v>
      </c>
      <c r="BV66" s="3">
        <v>116.71043859944599</v>
      </c>
      <c r="BW66" s="3">
        <v>113.193464401924</v>
      </c>
      <c r="BX66" s="3">
        <v>102.182665986277</v>
      </c>
      <c r="BY66" s="3">
        <v>156.18868067013801</v>
      </c>
      <c r="BZ66" s="3">
        <v>117.46063233093</v>
      </c>
      <c r="CA66" s="3">
        <v>114.45071629311499</v>
      </c>
    </row>
    <row r="67" spans="1:79" ht="13.5" customHeight="1" x14ac:dyDescent="0.25">
      <c r="A67" s="10">
        <v>38687</v>
      </c>
      <c r="B67" s="19">
        <v>142.04383998739928</v>
      </c>
      <c r="C67" s="19">
        <v>115.16977985923903</v>
      </c>
      <c r="D67" s="19">
        <v>117.82007483067106</v>
      </c>
      <c r="E67" s="19">
        <v>117.77263955277718</v>
      </c>
      <c r="F67" s="19">
        <v>126.70437462946592</v>
      </c>
      <c r="G67" s="19">
        <v>144.82632578225477</v>
      </c>
      <c r="H67" s="19">
        <v>200.98748000140239</v>
      </c>
      <c r="I67" s="22">
        <v>171.3165273412329</v>
      </c>
      <c r="J67" s="19">
        <v>116.94818999667388</v>
      </c>
      <c r="K67" s="19">
        <v>126.91348903754411</v>
      </c>
      <c r="L67" s="19">
        <v>117.08899205576108</v>
      </c>
      <c r="M67" s="19">
        <v>169.72217678741575</v>
      </c>
      <c r="N67" s="19">
        <v>123.283010121242</v>
      </c>
      <c r="O67" s="19">
        <v>130.87891997298394</v>
      </c>
      <c r="P67" s="8"/>
      <c r="Q67" s="10">
        <v>38687</v>
      </c>
      <c r="R67" s="40">
        <f t="shared" si="26"/>
        <v>0.89295082045599372</v>
      </c>
      <c r="S67" s="40">
        <f t="shared" si="27"/>
        <v>10.567553792774362</v>
      </c>
      <c r="T67" s="40">
        <f t="shared" si="28"/>
        <v>0.63713473841293933</v>
      </c>
      <c r="U67" s="40">
        <f t="shared" si="29"/>
        <v>0.5621792888515813</v>
      </c>
      <c r="V67" s="40">
        <f t="shared" si="30"/>
        <v>10.063068807470671</v>
      </c>
      <c r="W67" s="40">
        <f t="shared" si="31"/>
        <v>5.2703730833941762</v>
      </c>
      <c r="X67" s="40">
        <f t="shared" si="32"/>
        <v>12.238869103891886</v>
      </c>
      <c r="Y67" s="40">
        <f t="shared" si="33"/>
        <v>17.33307773752351</v>
      </c>
      <c r="Z67" s="40">
        <f t="shared" si="34"/>
        <v>2.1385561076582036</v>
      </c>
      <c r="AA67" s="40">
        <f t="shared" si="35"/>
        <v>5.9368155901781137</v>
      </c>
      <c r="AB67" s="40">
        <f t="shared" si="36"/>
        <v>2.4035053070197421</v>
      </c>
      <c r="AC67" s="40">
        <f t="shared" si="37"/>
        <v>11.201208562414891</v>
      </c>
      <c r="AD67" s="40">
        <f t="shared" si="38"/>
        <v>9.8688595772132572</v>
      </c>
      <c r="AE67" s="40">
        <f t="shared" si="38"/>
        <v>4.5700640815715303</v>
      </c>
      <c r="AG67" s="39">
        <v>38687</v>
      </c>
      <c r="AH67" s="40">
        <v>112.38154171277201</v>
      </c>
      <c r="AI67" s="40">
        <v>99.152630119364602</v>
      </c>
      <c r="AJ67" s="40">
        <v>112.053152934331</v>
      </c>
      <c r="AK67" s="40">
        <v>116.46236140023601</v>
      </c>
      <c r="AL67" s="40">
        <v>111.12098905883801</v>
      </c>
      <c r="AM67" s="40">
        <v>112.634519644104</v>
      </c>
      <c r="AN67" s="40">
        <v>160.72588453908199</v>
      </c>
      <c r="AO67" s="41">
        <v>170.78878414302801</v>
      </c>
      <c r="AP67" s="40">
        <v>116.94943828291601</v>
      </c>
      <c r="AQ67" s="40">
        <v>114.00260668501301</v>
      </c>
      <c r="AR67" s="40">
        <v>102.70634078737</v>
      </c>
      <c r="AS67" s="40">
        <v>157.845808316947</v>
      </c>
      <c r="AT67" s="40">
        <v>118.577247431901</v>
      </c>
      <c r="AU67" s="40">
        <v>115.365835601604</v>
      </c>
      <c r="AW67" s="39">
        <v>38687</v>
      </c>
      <c r="AX67" s="40">
        <f t="shared" si="39"/>
        <v>-4.6188712079349301</v>
      </c>
      <c r="AY67" s="40">
        <f t="shared" si="40"/>
        <v>3.0279101219160793</v>
      </c>
      <c r="AZ67" s="40">
        <f t="shared" si="41"/>
        <v>0.61552329043881571</v>
      </c>
      <c r="BA67" s="40">
        <f t="shared" si="42"/>
        <v>1.5939250529378057</v>
      </c>
      <c r="BB67" s="40">
        <f t="shared" si="43"/>
        <v>10.454641680121341</v>
      </c>
      <c r="BC67" s="40">
        <f t="shared" si="44"/>
        <v>4.3519278966764006</v>
      </c>
      <c r="BD67" s="40">
        <f t="shared" si="45"/>
        <v>13.01844321801164</v>
      </c>
      <c r="BE67" s="40">
        <f t="shared" si="46"/>
        <v>25.251964498815639</v>
      </c>
      <c r="BF67" s="40">
        <f t="shared" si="47"/>
        <v>2.1526836439284835</v>
      </c>
      <c r="BG67" s="40">
        <f t="shared" si="48"/>
        <v>3.7657152875941335</v>
      </c>
      <c r="BH67" s="40">
        <f t="shared" si="49"/>
        <v>4.988171721666987</v>
      </c>
      <c r="BI67" s="40">
        <f t="shared" si="50"/>
        <v>14.218152829996285</v>
      </c>
      <c r="BJ67" s="40">
        <f t="shared" si="51"/>
        <v>9.272875669380781</v>
      </c>
      <c r="BK67" s="40">
        <f t="shared" si="51"/>
        <v>3.5204216902880745</v>
      </c>
      <c r="BN67" s="3">
        <v>112.54442963176901</v>
      </c>
      <c r="BO67" s="3">
        <v>99.1666679337049</v>
      </c>
      <c r="BP67" s="3">
        <v>111.96068306262499</v>
      </c>
      <c r="BQ67" s="3">
        <v>116.36648547691</v>
      </c>
      <c r="BR67" s="3">
        <v>111.103423386264</v>
      </c>
      <c r="BS67" s="3">
        <v>112.766785156014</v>
      </c>
      <c r="BT67" s="3">
        <v>160.644492226339</v>
      </c>
      <c r="BU67" s="3">
        <v>170.91424624035901</v>
      </c>
      <c r="BV67" s="3">
        <v>116.949981271363</v>
      </c>
      <c r="BW67" s="3">
        <v>114.102086329429</v>
      </c>
      <c r="BX67" s="3">
        <v>102.71362869678499</v>
      </c>
      <c r="BY67" s="3">
        <v>157.80191771442901</v>
      </c>
      <c r="BZ67" s="3">
        <v>118.51036955139899</v>
      </c>
      <c r="CA67" s="3">
        <v>115.31268766925599</v>
      </c>
    </row>
    <row r="68" spans="1:79" ht="15" customHeight="1" x14ac:dyDescent="0.25">
      <c r="A68" s="26">
        <v>38718</v>
      </c>
      <c r="B68" s="27">
        <v>115.09872965285969</v>
      </c>
      <c r="C68" s="27">
        <v>94.775539767463329</v>
      </c>
      <c r="D68" s="27">
        <v>114.83066351067758</v>
      </c>
      <c r="E68" s="27">
        <v>116.51333933403315</v>
      </c>
      <c r="F68" s="27">
        <v>108.58262608257117</v>
      </c>
      <c r="G68" s="27">
        <v>111.76240269815807</v>
      </c>
      <c r="H68" s="27">
        <v>158.75526289545402</v>
      </c>
      <c r="I68" s="28">
        <v>180.27728485250162</v>
      </c>
      <c r="J68" s="27">
        <v>117.18841426020964</v>
      </c>
      <c r="K68" s="27">
        <v>109.31936805455999</v>
      </c>
      <c r="L68" s="27">
        <v>114.31780619940427</v>
      </c>
      <c r="M68" s="27">
        <v>164.51954978533587</v>
      </c>
      <c r="N68" s="27">
        <v>125.63390301715064</v>
      </c>
      <c r="O68" s="27">
        <v>116.76599241443633</v>
      </c>
      <c r="P68" s="8"/>
      <c r="Q68" s="26">
        <v>38718</v>
      </c>
      <c r="R68" s="29">
        <f t="shared" si="26"/>
        <v>-0.45416657609139577</v>
      </c>
      <c r="S68" s="29">
        <f t="shared" si="27"/>
        <v>-0.64666512974027057</v>
      </c>
      <c r="T68" s="29">
        <f t="shared" si="28"/>
        <v>1.3676785002527225</v>
      </c>
      <c r="U68" s="29">
        <f t="shared" si="29"/>
        <v>1.7432662088642701</v>
      </c>
      <c r="V68" s="29">
        <f t="shared" si="30"/>
        <v>10.798259403053592</v>
      </c>
      <c r="W68" s="29">
        <f t="shared" si="31"/>
        <v>5.9893946085447993</v>
      </c>
      <c r="X68" s="29">
        <f t="shared" si="32"/>
        <v>17.469226271855661</v>
      </c>
      <c r="Y68" s="29">
        <f t="shared" si="33"/>
        <v>29.902009291632766</v>
      </c>
      <c r="Z68" s="29">
        <f t="shared" si="34"/>
        <v>2.2075261969958433</v>
      </c>
      <c r="AA68" s="29">
        <f t="shared" si="35"/>
        <v>5.4865220134611832</v>
      </c>
      <c r="AB68" s="29">
        <f t="shared" si="36"/>
        <v>5.7785353022647286</v>
      </c>
      <c r="AC68" s="29">
        <f t="shared" si="37"/>
        <v>12.91600002259112</v>
      </c>
      <c r="AD68" s="29">
        <f t="shared" si="38"/>
        <v>15.911981528912534</v>
      </c>
      <c r="AE68" s="29">
        <f t="shared" si="38"/>
        <v>5.6168384960179054</v>
      </c>
      <c r="AG68" s="67">
        <v>38718</v>
      </c>
      <c r="AH68" s="60">
        <v>112.843724846025</v>
      </c>
      <c r="AI68" s="60">
        <v>102.990857334216</v>
      </c>
      <c r="AJ68" s="60">
        <v>112.331939495567</v>
      </c>
      <c r="AK68" s="60">
        <v>116.565072598594</v>
      </c>
      <c r="AL68" s="60">
        <v>112.551787406778</v>
      </c>
      <c r="AM68" s="60">
        <v>113.23670121590099</v>
      </c>
      <c r="AN68" s="60">
        <v>164.12055614313601</v>
      </c>
      <c r="AO68" s="68">
        <v>172.172240661762</v>
      </c>
      <c r="AP68" s="60">
        <v>117.194729956047</v>
      </c>
      <c r="AQ68" s="60">
        <v>114.74098570049701</v>
      </c>
      <c r="AR68" s="60">
        <v>102.805892236671</v>
      </c>
      <c r="AS68" s="60">
        <v>160.07641056248701</v>
      </c>
      <c r="AT68" s="60">
        <v>119.58864499437701</v>
      </c>
      <c r="AU68" s="60">
        <v>116.149824538912</v>
      </c>
      <c r="AW68" s="67">
        <v>38718</v>
      </c>
      <c r="AX68" s="61">
        <f t="shared" si="39"/>
        <v>-4.1371343580912594</v>
      </c>
      <c r="AY68" s="61">
        <f t="shared" si="40"/>
        <v>8.5034025756598481</v>
      </c>
      <c r="AZ68" s="61">
        <f t="shared" si="41"/>
        <v>0.35584936910019849</v>
      </c>
      <c r="BA68" s="61">
        <f t="shared" si="42"/>
        <v>0.73173571841176965</v>
      </c>
      <c r="BB68" s="61">
        <f t="shared" si="43"/>
        <v>11.338556767085308</v>
      </c>
      <c r="BC68" s="61">
        <f t="shared" si="44"/>
        <v>4.4391636745733791</v>
      </c>
      <c r="BD68" s="61">
        <f t="shared" si="45"/>
        <v>14.073767014489775</v>
      </c>
      <c r="BE68" s="61">
        <f t="shared" si="46"/>
        <v>25.659578247933339</v>
      </c>
      <c r="BF68" s="61">
        <f t="shared" si="47"/>
        <v>2.2105738713255505</v>
      </c>
      <c r="BG68" s="61">
        <f t="shared" si="48"/>
        <v>3.9882454009598121</v>
      </c>
      <c r="BH68" s="61">
        <f t="shared" si="49"/>
        <v>4.7169679861224836</v>
      </c>
      <c r="BI68" s="61">
        <f t="shared" si="50"/>
        <v>14.674736223414556</v>
      </c>
      <c r="BJ68" s="61">
        <f t="shared" si="51"/>
        <v>8.8748197837210512</v>
      </c>
      <c r="BK68" s="61">
        <f t="shared" si="51"/>
        <v>3.7651893471351201</v>
      </c>
      <c r="BN68" s="3">
        <v>113.08744201448199</v>
      </c>
      <c r="BO68" s="3">
        <v>103.01127370603299</v>
      </c>
      <c r="BP68" s="3">
        <v>112.27125302781</v>
      </c>
      <c r="BQ68" s="3">
        <v>116.47949822301899</v>
      </c>
      <c r="BR68" s="3">
        <v>112.56941724633</v>
      </c>
      <c r="BS68" s="3">
        <v>113.360308428276</v>
      </c>
      <c r="BT68" s="3">
        <v>164.070900709299</v>
      </c>
      <c r="BU68" s="3">
        <v>172.283242298614</v>
      </c>
      <c r="BV68" s="3">
        <v>117.194959333797</v>
      </c>
      <c r="BW68" s="3">
        <v>114.85420892123</v>
      </c>
      <c r="BX68" s="3">
        <v>102.81602000884099</v>
      </c>
      <c r="BY68" s="3">
        <v>159.97782519304801</v>
      </c>
      <c r="BZ68" s="3">
        <v>119.515303325823</v>
      </c>
      <c r="CA68" s="3">
        <v>116.09259495188</v>
      </c>
    </row>
    <row r="69" spans="1:79" ht="15" customHeight="1" x14ac:dyDescent="0.25">
      <c r="A69" s="26">
        <v>38749</v>
      </c>
      <c r="B69" s="29">
        <v>94.132682073580412</v>
      </c>
      <c r="C69" s="29">
        <v>106.45783644788084</v>
      </c>
      <c r="D69" s="29">
        <v>113.27183714153702</v>
      </c>
      <c r="E69" s="29">
        <v>108.39796754363334</v>
      </c>
      <c r="F69" s="29">
        <v>99.355349602734023</v>
      </c>
      <c r="G69" s="29">
        <v>99.696737408780152</v>
      </c>
      <c r="H69" s="29">
        <v>165.49887139866925</v>
      </c>
      <c r="I69" s="30">
        <v>172.54142182006126</v>
      </c>
      <c r="J69" s="29">
        <v>117.43814721792036</v>
      </c>
      <c r="K69" s="29">
        <v>108.09418982213435</v>
      </c>
      <c r="L69" s="29">
        <v>90.289615973460329</v>
      </c>
      <c r="M69" s="29">
        <v>155.18838338973296</v>
      </c>
      <c r="N69" s="29">
        <v>114.31106151584645</v>
      </c>
      <c r="O69" s="29">
        <v>108.89957379597882</v>
      </c>
      <c r="P69" s="8"/>
      <c r="Q69" s="26">
        <v>38749</v>
      </c>
      <c r="R69" s="29">
        <f t="shared" si="26"/>
        <v>-6.2189568301065066</v>
      </c>
      <c r="S69" s="29">
        <f t="shared" si="27"/>
        <v>21.864441324187524</v>
      </c>
      <c r="T69" s="29">
        <f t="shared" si="28"/>
        <v>-1.2256017824990977</v>
      </c>
      <c r="U69" s="29">
        <f t="shared" si="29"/>
        <v>0.30761656055827302</v>
      </c>
      <c r="V69" s="29">
        <f t="shared" si="30"/>
        <v>11.647032758495897</v>
      </c>
      <c r="W69" s="29">
        <f t="shared" si="31"/>
        <v>2.3152413544788715</v>
      </c>
      <c r="X69" s="29">
        <f t="shared" si="32"/>
        <v>14.644960713956536</v>
      </c>
      <c r="Y69" s="29">
        <f t="shared" si="33"/>
        <v>41.795328278394976</v>
      </c>
      <c r="Z69" s="29">
        <f t="shared" si="34"/>
        <v>2.2756928732656547</v>
      </c>
      <c r="AA69" s="29">
        <f t="shared" si="35"/>
        <v>4.6067613924885933</v>
      </c>
      <c r="AB69" s="29">
        <f t="shared" si="36"/>
        <v>2.9846357351959369</v>
      </c>
      <c r="AC69" s="29">
        <f t="shared" si="37"/>
        <v>23.545949116449094</v>
      </c>
      <c r="AD69" s="29">
        <f t="shared" si="38"/>
        <v>6.9573693977321938</v>
      </c>
      <c r="AE69" s="29">
        <f t="shared" si="38"/>
        <v>3.0654517779868513</v>
      </c>
      <c r="AG69" s="67">
        <v>38749</v>
      </c>
      <c r="AH69" s="61">
        <v>113.617746095797</v>
      </c>
      <c r="AI69" s="61">
        <v>106.029590191141</v>
      </c>
      <c r="AJ69" s="61">
        <v>112.649025016347</v>
      </c>
      <c r="AK69" s="61">
        <v>116.980373613325</v>
      </c>
      <c r="AL69" s="61">
        <v>114.034789047294</v>
      </c>
      <c r="AM69" s="61">
        <v>113.37104843409</v>
      </c>
      <c r="AN69" s="61">
        <v>167.46815289218301</v>
      </c>
      <c r="AO69" s="69">
        <v>173.15606072451601</v>
      </c>
      <c r="AP69" s="61">
        <v>117.446908884759</v>
      </c>
      <c r="AQ69" s="61">
        <v>115.413512844252</v>
      </c>
      <c r="AR69" s="61">
        <v>102.651224949606</v>
      </c>
      <c r="AS69" s="61">
        <v>162.39051183791699</v>
      </c>
      <c r="AT69" s="61">
        <v>120.27057224639201</v>
      </c>
      <c r="AU69" s="61">
        <v>116.779244049993</v>
      </c>
      <c r="AW69" s="67">
        <v>38749</v>
      </c>
      <c r="AX69" s="61">
        <f t="shared" si="39"/>
        <v>-3.1270320383966776</v>
      </c>
      <c r="AY69" s="61">
        <f t="shared" si="40"/>
        <v>13.752684049498853</v>
      </c>
      <c r="AZ69" s="61">
        <f t="shared" si="41"/>
        <v>0.1826276537978373</v>
      </c>
      <c r="BA69" s="61">
        <f t="shared" si="42"/>
        <v>0.24942836127573287</v>
      </c>
      <c r="BB69" s="61">
        <f t="shared" si="43"/>
        <v>12.043221978971516</v>
      </c>
      <c r="BC69" s="61">
        <f t="shared" si="44"/>
        <v>3.9692998729636315</v>
      </c>
      <c r="BD69" s="61">
        <f t="shared" si="45"/>
        <v>14.945508524629929</v>
      </c>
      <c r="BE69" s="61">
        <f t="shared" si="46"/>
        <v>24.77545131154389</v>
      </c>
      <c r="BF69" s="61">
        <f t="shared" si="47"/>
        <v>2.2747336967854608</v>
      </c>
      <c r="BG69" s="61">
        <f t="shared" si="48"/>
        <v>4.0534369729739836</v>
      </c>
      <c r="BH69" s="61">
        <f t="shared" si="49"/>
        <v>4.5313213370070287</v>
      </c>
      <c r="BI69" s="61">
        <f t="shared" si="50"/>
        <v>15.328486013829121</v>
      </c>
      <c r="BJ69" s="61">
        <f t="shared" si="51"/>
        <v>7.6920658578037546</v>
      </c>
      <c r="BK69" s="61">
        <f t="shared" si="51"/>
        <v>3.8002773203506024</v>
      </c>
      <c r="BN69" s="3">
        <v>113.892041120972</v>
      </c>
      <c r="BO69" s="3">
        <v>106.017009452384</v>
      </c>
      <c r="BP69" s="3">
        <v>112.63546292455101</v>
      </c>
      <c r="BQ69" s="3">
        <v>116.920859305796</v>
      </c>
      <c r="BR69" s="3">
        <v>114.09271741211001</v>
      </c>
      <c r="BS69" s="3">
        <v>113.471155442088</v>
      </c>
      <c r="BT69" s="3">
        <v>167.458638015953</v>
      </c>
      <c r="BU69" s="3">
        <v>173.25024553010499</v>
      </c>
      <c r="BV69" s="3">
        <v>117.447027686254</v>
      </c>
      <c r="BW69" s="3">
        <v>115.51808818812999</v>
      </c>
      <c r="BX69" s="3">
        <v>102.661016118959</v>
      </c>
      <c r="BY69" s="3">
        <v>162.27580589896201</v>
      </c>
      <c r="BZ69" s="3">
        <v>120.19927235060401</v>
      </c>
      <c r="CA69" s="3">
        <v>116.720283682408</v>
      </c>
    </row>
    <row r="70" spans="1:79" ht="15" customHeight="1" x14ac:dyDescent="0.25">
      <c r="A70" s="26">
        <v>38777</v>
      </c>
      <c r="B70" s="29">
        <v>100.61331766825273</v>
      </c>
      <c r="C70" s="29">
        <v>123.55906053683906</v>
      </c>
      <c r="D70" s="29">
        <v>127.14019372494121</v>
      </c>
      <c r="E70" s="29">
        <v>122.47760300585185</v>
      </c>
      <c r="F70" s="29">
        <v>99.706147213462614</v>
      </c>
      <c r="G70" s="29">
        <v>107.0297225425266</v>
      </c>
      <c r="H70" s="29">
        <v>184.93619106593528</v>
      </c>
      <c r="I70" s="30">
        <v>192.304436345873</v>
      </c>
      <c r="J70" s="29">
        <v>117.69747500912895</v>
      </c>
      <c r="K70" s="29">
        <v>129.8041036693663</v>
      </c>
      <c r="L70" s="29">
        <v>94.828566085076787</v>
      </c>
      <c r="M70" s="29">
        <v>178.8445308202289</v>
      </c>
      <c r="N70" s="29">
        <v>120.10192245208346</v>
      </c>
      <c r="O70" s="29">
        <v>118.98341170424823</v>
      </c>
      <c r="P70" s="8"/>
      <c r="Q70" s="26">
        <v>38777</v>
      </c>
      <c r="R70" s="29">
        <f t="shared" si="26"/>
        <v>0.88963224324629664</v>
      </c>
      <c r="S70" s="29">
        <f t="shared" si="27"/>
        <v>35.645704989338668</v>
      </c>
      <c r="T70" s="29">
        <f t="shared" si="28"/>
        <v>7.3583298415391738</v>
      </c>
      <c r="U70" s="29">
        <f t="shared" si="29"/>
        <v>2.3882913711323965</v>
      </c>
      <c r="V70" s="29">
        <f t="shared" si="30"/>
        <v>12.288416135900221</v>
      </c>
      <c r="W70" s="29">
        <f t="shared" si="31"/>
        <v>6.9580435418673119</v>
      </c>
      <c r="X70" s="29">
        <f t="shared" si="32"/>
        <v>14.26366050647907</v>
      </c>
      <c r="Y70" s="29">
        <f t="shared" si="33"/>
        <v>45.995003055780955</v>
      </c>
      <c r="Z70" s="29">
        <f t="shared" si="34"/>
        <v>2.3429363942498469</v>
      </c>
      <c r="AA70" s="29">
        <f t="shared" si="35"/>
        <v>3.2744227679007736</v>
      </c>
      <c r="AB70" s="29">
        <f t="shared" si="36"/>
        <v>4.8045048046957675</v>
      </c>
      <c r="AC70" s="29">
        <f t="shared" si="37"/>
        <v>32.398318973308108</v>
      </c>
      <c r="AD70" s="29">
        <f t="shared" si="38"/>
        <v>8.8959704687327132</v>
      </c>
      <c r="AE70" s="29">
        <f t="shared" si="38"/>
        <v>6.4798567401157499</v>
      </c>
      <c r="AG70" s="67">
        <v>38777</v>
      </c>
      <c r="AH70" s="61">
        <v>114.555368900392</v>
      </c>
      <c r="AI70" s="61">
        <v>107.478217769118</v>
      </c>
      <c r="AJ70" s="61">
        <v>113.055288669709</v>
      </c>
      <c r="AK70" s="61">
        <v>117.56246577322</v>
      </c>
      <c r="AL70" s="61">
        <v>115.397648008502</v>
      </c>
      <c r="AM70" s="61">
        <v>113.05939483965599</v>
      </c>
      <c r="AN70" s="61">
        <v>170.52441062789001</v>
      </c>
      <c r="AO70" s="69">
        <v>173.44375212262301</v>
      </c>
      <c r="AP70" s="61">
        <v>117.707888150652</v>
      </c>
      <c r="AQ70" s="61">
        <v>116.048698483229</v>
      </c>
      <c r="AR70" s="61">
        <v>102.4658457168</v>
      </c>
      <c r="AS70" s="61">
        <v>164.37423500770601</v>
      </c>
      <c r="AT70" s="61">
        <v>120.53840468831</v>
      </c>
      <c r="AU70" s="61">
        <v>117.220589874499</v>
      </c>
      <c r="AW70" s="67">
        <v>38777</v>
      </c>
      <c r="AX70" s="61">
        <f t="shared" si="39"/>
        <v>-1.9236960248654782</v>
      </c>
      <c r="AY70" s="61">
        <f t="shared" si="40"/>
        <v>17.317308273322112</v>
      </c>
      <c r="AZ70" s="61">
        <f t="shared" si="41"/>
        <v>0.28337575044923824</v>
      </c>
      <c r="BA70" s="61">
        <f t="shared" si="42"/>
        <v>0.10855687083244447</v>
      </c>
      <c r="BB70" s="61">
        <f t="shared" si="43"/>
        <v>12.497434732013303</v>
      </c>
      <c r="BC70" s="61">
        <f t="shared" si="44"/>
        <v>3.1149101044363618</v>
      </c>
      <c r="BD70" s="61">
        <f t="shared" si="45"/>
        <v>15.649865007570213</v>
      </c>
      <c r="BE70" s="61">
        <f t="shared" si="46"/>
        <v>21.744069779043059</v>
      </c>
      <c r="BF70" s="61">
        <f t="shared" si="47"/>
        <v>2.3404931688298092</v>
      </c>
      <c r="BG70" s="61">
        <f t="shared" si="48"/>
        <v>4.1645527542450367</v>
      </c>
      <c r="BH70" s="61">
        <f t="shared" si="49"/>
        <v>4.6466233627296276</v>
      </c>
      <c r="BI70" s="61">
        <f t="shared" si="50"/>
        <v>15.448563091862283</v>
      </c>
      <c r="BJ70" s="61">
        <f t="shared" si="51"/>
        <v>5.9408057748780152</v>
      </c>
      <c r="BK70" s="61">
        <f t="shared" si="51"/>
        <v>3.68768565165621</v>
      </c>
      <c r="BN70" s="3">
        <v>114.81203622183899</v>
      </c>
      <c r="BO70" s="3">
        <v>107.43114233151699</v>
      </c>
      <c r="BP70" s="3">
        <v>113.086642490256</v>
      </c>
      <c r="BQ70" s="3">
        <v>117.53542274511</v>
      </c>
      <c r="BR70" s="3">
        <v>115.47697610455199</v>
      </c>
      <c r="BS70" s="3">
        <v>113.12697533763</v>
      </c>
      <c r="BT70" s="3">
        <v>170.56150249442501</v>
      </c>
      <c r="BU70" s="3">
        <v>173.49457546196399</v>
      </c>
      <c r="BV70" s="3">
        <v>117.70793731617999</v>
      </c>
      <c r="BW70" s="3">
        <v>116.12027082071199</v>
      </c>
      <c r="BX70" s="3">
        <v>102.474483842816</v>
      </c>
      <c r="BY70" s="3">
        <v>164.27656761359901</v>
      </c>
      <c r="BZ70" s="3">
        <v>120.48057587596099</v>
      </c>
      <c r="CA70" s="3">
        <v>117.165717297041</v>
      </c>
    </row>
    <row r="71" spans="1:79" ht="15" customHeight="1" x14ac:dyDescent="0.25">
      <c r="A71" s="26">
        <v>38808</v>
      </c>
      <c r="B71" s="29">
        <v>97.851711122464124</v>
      </c>
      <c r="C71" s="29">
        <v>112.45260665824873</v>
      </c>
      <c r="D71" s="29">
        <v>103.18199971786851</v>
      </c>
      <c r="E71" s="29">
        <v>114.34507710434926</v>
      </c>
      <c r="F71" s="29">
        <v>108.88797073360415</v>
      </c>
      <c r="G71" s="29">
        <v>101.59460542305261</v>
      </c>
      <c r="H71" s="29">
        <v>180.92774806250077</v>
      </c>
      <c r="I71" s="30">
        <v>166.72545224071396</v>
      </c>
      <c r="J71" s="29">
        <v>117.96648490238546</v>
      </c>
      <c r="K71" s="29">
        <v>119.14559072991118</v>
      </c>
      <c r="L71" s="29">
        <v>93.941230619525342</v>
      </c>
      <c r="M71" s="29">
        <v>153.62839304401902</v>
      </c>
      <c r="N71" s="29">
        <v>119.44523850818716</v>
      </c>
      <c r="O71" s="29">
        <v>111.4479357537891</v>
      </c>
      <c r="P71" s="8"/>
      <c r="Q71" s="26">
        <v>38808</v>
      </c>
      <c r="R71" s="29">
        <f t="shared" si="26"/>
        <v>-3.4693991367762465</v>
      </c>
      <c r="S71" s="29">
        <f t="shared" si="27"/>
        <v>22.5032598644638</v>
      </c>
      <c r="T71" s="29">
        <f t="shared" si="28"/>
        <v>-6.4419105462357891</v>
      </c>
      <c r="U71" s="29">
        <f t="shared" si="29"/>
        <v>-3.6985369298858899</v>
      </c>
      <c r="V71" s="29">
        <f t="shared" si="30"/>
        <v>12.727146904081749</v>
      </c>
      <c r="W71" s="29">
        <f t="shared" si="31"/>
        <v>-2.3897420656036985</v>
      </c>
      <c r="X71" s="29">
        <f t="shared" si="32"/>
        <v>15.538734604539343</v>
      </c>
      <c r="Y71" s="29">
        <f t="shared" si="33"/>
        <v>12.649611132772762</v>
      </c>
      <c r="Z71" s="29">
        <f t="shared" si="34"/>
        <v>2.4091418106043676</v>
      </c>
      <c r="AA71" s="29">
        <f t="shared" si="35"/>
        <v>0.86622961851190894</v>
      </c>
      <c r="AB71" s="29">
        <f t="shared" si="36"/>
        <v>3.9618237981197097</v>
      </c>
      <c r="AC71" s="29">
        <f t="shared" si="37"/>
        <v>9.1418206477847548</v>
      </c>
      <c r="AD71" s="29">
        <f t="shared" si="38"/>
        <v>1.4144801727935317</v>
      </c>
      <c r="AE71" s="29">
        <f t="shared" si="38"/>
        <v>0.60162522020881681</v>
      </c>
      <c r="AG71" s="67">
        <v>38808</v>
      </c>
      <c r="AH71" s="61">
        <v>115.38372555994199</v>
      </c>
      <c r="AI71" s="61">
        <v>107.411221545393</v>
      </c>
      <c r="AJ71" s="61">
        <v>113.56170825674501</v>
      </c>
      <c r="AK71" s="61">
        <v>118.180880499327</v>
      </c>
      <c r="AL71" s="61">
        <v>116.53758720820601</v>
      </c>
      <c r="AM71" s="61">
        <v>112.50963571692699</v>
      </c>
      <c r="AN71" s="61">
        <v>173.19992544960201</v>
      </c>
      <c r="AO71" s="69">
        <v>172.714703852003</v>
      </c>
      <c r="AP71" s="61">
        <v>117.978800989406</v>
      </c>
      <c r="AQ71" s="61">
        <v>116.74619702249601</v>
      </c>
      <c r="AR71" s="61">
        <v>102.520595105716</v>
      </c>
      <c r="AS71" s="61">
        <v>165.68045499713801</v>
      </c>
      <c r="AT71" s="61">
        <v>120.599849573154</v>
      </c>
      <c r="AU71" s="61">
        <v>117.564308415602</v>
      </c>
      <c r="AW71" s="67">
        <v>38808</v>
      </c>
      <c r="AX71" s="61">
        <f t="shared" si="39"/>
        <v>-0.83434928505786843</v>
      </c>
      <c r="AY71" s="61">
        <f t="shared" si="40"/>
        <v>18.600466364076311</v>
      </c>
      <c r="AZ71" s="61">
        <f t="shared" si="41"/>
        <v>0.73401566856425404</v>
      </c>
      <c r="BA71" s="61">
        <f t="shared" si="42"/>
        <v>0.16480238494025912</v>
      </c>
      <c r="BB71" s="61">
        <f t="shared" si="43"/>
        <v>12.773965589861007</v>
      </c>
      <c r="BC71" s="61">
        <f t="shared" si="44"/>
        <v>2.1375624835804103</v>
      </c>
      <c r="BD71" s="61">
        <f t="shared" si="45"/>
        <v>16.235751319157558</v>
      </c>
      <c r="BE71" s="61">
        <f t="shared" si="46"/>
        <v>16.443431519258908</v>
      </c>
      <c r="BF71" s="61">
        <f t="shared" si="47"/>
        <v>2.4075494547488745</v>
      </c>
      <c r="BG71" s="61">
        <f t="shared" si="48"/>
        <v>4.5466524320681714</v>
      </c>
      <c r="BH71" s="61">
        <f t="shared" si="49"/>
        <v>5.2175512731521962</v>
      </c>
      <c r="BI71" s="61">
        <f t="shared" si="50"/>
        <v>14.404339749304512</v>
      </c>
      <c r="BJ71" s="61">
        <f t="shared" si="51"/>
        <v>4.2681754267518812</v>
      </c>
      <c r="BK71" s="61">
        <f t="shared" si="51"/>
        <v>3.602749022779264</v>
      </c>
      <c r="BN71" s="3">
        <v>115.586322603046</v>
      </c>
      <c r="BO71" s="3">
        <v>107.35744182523101</v>
      </c>
      <c r="BP71" s="3">
        <v>113.618298595954</v>
      </c>
      <c r="BQ71" s="3">
        <v>118.182317349513</v>
      </c>
      <c r="BR71" s="3">
        <v>116.605993285691</v>
      </c>
      <c r="BS71" s="3">
        <v>112.55306846415399</v>
      </c>
      <c r="BT71" s="3">
        <v>173.272977754583</v>
      </c>
      <c r="BU71" s="3">
        <v>172.685203425233</v>
      </c>
      <c r="BV71" s="3">
        <v>117.978699354357</v>
      </c>
      <c r="BW71" s="3">
        <v>116.773363821413</v>
      </c>
      <c r="BX71" s="3">
        <v>102.52845877837299</v>
      </c>
      <c r="BY71" s="3">
        <v>165.609060336173</v>
      </c>
      <c r="BZ71" s="3">
        <v>120.565684740522</v>
      </c>
      <c r="CA71" s="3">
        <v>117.518997245603</v>
      </c>
    </row>
    <row r="72" spans="1:79" ht="15" customHeight="1" x14ac:dyDescent="0.25">
      <c r="A72" s="26">
        <v>38838</v>
      </c>
      <c r="B72" s="29">
        <v>118.14894230961207</v>
      </c>
      <c r="C72" s="29">
        <v>95.957125096927015</v>
      </c>
      <c r="D72" s="29">
        <v>112.11211067097891</v>
      </c>
      <c r="E72" s="29">
        <v>121.13296191178381</v>
      </c>
      <c r="F72" s="29">
        <v>113.86453118520394</v>
      </c>
      <c r="G72" s="29">
        <v>110.27170317197266</v>
      </c>
      <c r="H72" s="29">
        <v>180.11569405474123</v>
      </c>
      <c r="I72" s="30">
        <v>179.36464863229421</v>
      </c>
      <c r="J72" s="29">
        <v>118.25308609119473</v>
      </c>
      <c r="K72" s="29">
        <v>118.89434327023655</v>
      </c>
      <c r="L72" s="29">
        <v>96.714378693308277</v>
      </c>
      <c r="M72" s="29">
        <v>171.8243405119151</v>
      </c>
      <c r="N72" s="29">
        <v>114.37254910167422</v>
      </c>
      <c r="O72" s="29">
        <v>116.89901430726118</v>
      </c>
      <c r="P72" s="8"/>
      <c r="Q72" s="26">
        <v>38838</v>
      </c>
      <c r="R72" s="29">
        <f t="shared" si="26"/>
        <v>3.8776683889381758</v>
      </c>
      <c r="S72" s="29">
        <f t="shared" si="27"/>
        <v>6.2523992829084989</v>
      </c>
      <c r="T72" s="29">
        <f t="shared" si="28"/>
        <v>2.2046530818512053</v>
      </c>
      <c r="U72" s="29">
        <f t="shared" si="29"/>
        <v>0.92627411410862237</v>
      </c>
      <c r="V72" s="29">
        <f t="shared" si="30"/>
        <v>13.058990023560057</v>
      </c>
      <c r="W72" s="29">
        <f t="shared" si="31"/>
        <v>0.94244458575181511</v>
      </c>
      <c r="X72" s="29">
        <f t="shared" si="32"/>
        <v>17.305316502743523</v>
      </c>
      <c r="Y72" s="29">
        <f t="shared" si="33"/>
        <v>8.7943191281327699</v>
      </c>
      <c r="Z72" s="29">
        <f t="shared" si="34"/>
        <v>2.4813819576333174</v>
      </c>
      <c r="AA72" s="29">
        <f t="shared" si="35"/>
        <v>2.8609331935505793</v>
      </c>
      <c r="AB72" s="29">
        <f t="shared" si="36"/>
        <v>6.0323718303264542</v>
      </c>
      <c r="AC72" s="29">
        <f t="shared" si="37"/>
        <v>12.972143229467463</v>
      </c>
      <c r="AD72" s="29">
        <f t="shared" si="38"/>
        <v>-5.0726624205977231</v>
      </c>
      <c r="AE72" s="29">
        <f t="shared" si="38"/>
        <v>3.374589031154926</v>
      </c>
      <c r="AG72" s="67">
        <v>38838</v>
      </c>
      <c r="AH72" s="61">
        <v>115.987823854943</v>
      </c>
      <c r="AI72" s="61">
        <v>106.9397364475</v>
      </c>
      <c r="AJ72" s="61">
        <v>114.20702603054301</v>
      </c>
      <c r="AK72" s="61">
        <v>118.85232518593899</v>
      </c>
      <c r="AL72" s="61">
        <v>117.481964823718</v>
      </c>
      <c r="AM72" s="61">
        <v>112.16833637129</v>
      </c>
      <c r="AN72" s="61">
        <v>175.654793836679</v>
      </c>
      <c r="AO72" s="69">
        <v>171.787871944274</v>
      </c>
      <c r="AP72" s="61">
        <v>118.26075735630199</v>
      </c>
      <c r="AQ72" s="61">
        <v>117.526646779301</v>
      </c>
      <c r="AR72" s="61">
        <v>102.928307940735</v>
      </c>
      <c r="AS72" s="61">
        <v>166.55843039531001</v>
      </c>
      <c r="AT72" s="61">
        <v>120.82787074253601</v>
      </c>
      <c r="AU72" s="61">
        <v>117.998239033399</v>
      </c>
      <c r="AW72" s="67">
        <v>38838</v>
      </c>
      <c r="AX72" s="61">
        <f t="shared" si="39"/>
        <v>8.5918625713389929E-2</v>
      </c>
      <c r="AY72" s="61">
        <f t="shared" si="40"/>
        <v>18.445892844845872</v>
      </c>
      <c r="AZ72" s="61">
        <f t="shared" si="41"/>
        <v>1.5342119667073746</v>
      </c>
      <c r="BA72" s="61">
        <f t="shared" si="42"/>
        <v>0.36166468736007573</v>
      </c>
      <c r="BB72" s="61">
        <f t="shared" si="43"/>
        <v>12.987513323780277</v>
      </c>
      <c r="BC72" s="61">
        <f t="shared" si="44"/>
        <v>1.5524667936914511</v>
      </c>
      <c r="BD72" s="61">
        <f t="shared" si="45"/>
        <v>16.924310507670654</v>
      </c>
      <c r="BE72" s="61">
        <f t="shared" si="46"/>
        <v>10.480273146263215</v>
      </c>
      <c r="BF72" s="61">
        <f t="shared" si="47"/>
        <v>2.4780887930148765</v>
      </c>
      <c r="BG72" s="61">
        <f t="shared" si="48"/>
        <v>5.2465632345965787</v>
      </c>
      <c r="BH72" s="61">
        <f t="shared" si="49"/>
        <v>6.062766948655991</v>
      </c>
      <c r="BI72" s="61">
        <f t="shared" si="50"/>
        <v>12.565339360309565</v>
      </c>
      <c r="BJ72" s="61">
        <f t="shared" si="51"/>
        <v>3.4308013129081445</v>
      </c>
      <c r="BK72" s="61">
        <f t="shared" si="51"/>
        <v>3.7881147958800767</v>
      </c>
      <c r="BN72" s="3">
        <v>116.10936735260699</v>
      </c>
      <c r="BO72" s="3">
        <v>106.904160091436</v>
      </c>
      <c r="BP72" s="3">
        <v>114.25996247528499</v>
      </c>
      <c r="BQ72" s="3">
        <v>118.871163020599</v>
      </c>
      <c r="BR72" s="3">
        <v>117.51922839682599</v>
      </c>
      <c r="BS72" s="3">
        <v>112.20631867479101</v>
      </c>
      <c r="BT72" s="3">
        <v>175.76066244363801</v>
      </c>
      <c r="BU72" s="3">
        <v>171.65607865595399</v>
      </c>
      <c r="BV72" s="3">
        <v>118.260160451503</v>
      </c>
      <c r="BW72" s="3">
        <v>117.511524608602</v>
      </c>
      <c r="BX72" s="3">
        <v>102.936844348842</v>
      </c>
      <c r="BY72" s="3">
        <v>166.50521128063701</v>
      </c>
      <c r="BZ72" s="3">
        <v>120.81805669830899</v>
      </c>
      <c r="CA72" s="3">
        <v>117.966802649334</v>
      </c>
    </row>
    <row r="73" spans="1:79" ht="15" customHeight="1" x14ac:dyDescent="0.25">
      <c r="A73" s="26">
        <v>38869</v>
      </c>
      <c r="B73" s="29">
        <v>99.425019048567322</v>
      </c>
      <c r="C73" s="29">
        <v>82.486273587892285</v>
      </c>
      <c r="D73" s="29">
        <v>108.06762716711269</v>
      </c>
      <c r="E73" s="29">
        <v>117.8184948678776</v>
      </c>
      <c r="F73" s="29">
        <v>114.24007701795641</v>
      </c>
      <c r="G73" s="29">
        <v>109.56642028688896</v>
      </c>
      <c r="H73" s="29">
        <v>172.48219635319819</v>
      </c>
      <c r="I73" s="30">
        <v>169.31689616340006</v>
      </c>
      <c r="J73" s="29">
        <v>118.55735940347181</v>
      </c>
      <c r="K73" s="29">
        <v>115.81767440276795</v>
      </c>
      <c r="L73" s="29">
        <v>106.95631746394817</v>
      </c>
      <c r="M73" s="29">
        <v>161.95996641187477</v>
      </c>
      <c r="N73" s="29">
        <v>121.95460524689574</v>
      </c>
      <c r="O73" s="29">
        <v>114.07675371263812</v>
      </c>
      <c r="P73" s="8"/>
      <c r="Q73" s="26">
        <v>38869</v>
      </c>
      <c r="R73" s="29">
        <f t="shared" si="26"/>
        <v>-2.1949448431815171</v>
      </c>
      <c r="S73" s="29">
        <f t="shared" si="27"/>
        <v>-8.7319541053582128</v>
      </c>
      <c r="T73" s="29">
        <f t="shared" si="28"/>
        <v>1.3406155034556804</v>
      </c>
      <c r="U73" s="29">
        <f t="shared" si="29"/>
        <v>2.340744462026862</v>
      </c>
      <c r="V73" s="29">
        <f t="shared" si="30"/>
        <v>13.363964573281891</v>
      </c>
      <c r="W73" s="29">
        <f t="shared" si="31"/>
        <v>2.0528956782179364</v>
      </c>
      <c r="X73" s="29">
        <f t="shared" si="32"/>
        <v>17.374313578932401</v>
      </c>
      <c r="Y73" s="29">
        <f t="shared" si="33"/>
        <v>6.8575303702622676</v>
      </c>
      <c r="Z73" s="29">
        <f t="shared" si="34"/>
        <v>2.5596421601650832</v>
      </c>
      <c r="AA73" s="29">
        <f t="shared" si="35"/>
        <v>10.635237103823656</v>
      </c>
      <c r="AB73" s="29">
        <f t="shared" si="36"/>
        <v>15.854335060293593</v>
      </c>
      <c r="AC73" s="29">
        <f t="shared" si="37"/>
        <v>13.529422249784929</v>
      </c>
      <c r="AD73" s="29">
        <f t="shared" si="38"/>
        <v>3.0262798859469626</v>
      </c>
      <c r="AE73" s="29">
        <f t="shared" si="38"/>
        <v>5.0119484362129754</v>
      </c>
      <c r="AG73" s="67">
        <v>38869</v>
      </c>
      <c r="AH73" s="61">
        <v>116.328943458399</v>
      </c>
      <c r="AI73" s="61">
        <v>107.036470731875</v>
      </c>
      <c r="AJ73" s="61">
        <v>115.01413081451599</v>
      </c>
      <c r="AK73" s="61">
        <v>119.67881651554001</v>
      </c>
      <c r="AL73" s="61">
        <v>118.39655680794</v>
      </c>
      <c r="AM73" s="61">
        <v>112.418576562876</v>
      </c>
      <c r="AN73" s="61">
        <v>178.29231276812899</v>
      </c>
      <c r="AO73" s="69">
        <v>172.233122903431</v>
      </c>
      <c r="AP73" s="61">
        <v>118.555619965709</v>
      </c>
      <c r="AQ73" s="61">
        <v>118.254317073192</v>
      </c>
      <c r="AR73" s="61">
        <v>103.567054100002</v>
      </c>
      <c r="AS73" s="61">
        <v>167.76631455074201</v>
      </c>
      <c r="AT73" s="61">
        <v>121.367098159843</v>
      </c>
      <c r="AU73" s="61">
        <v>118.661659870638</v>
      </c>
      <c r="AW73" s="67">
        <v>38869</v>
      </c>
      <c r="AX73" s="61">
        <f t="shared" si="39"/>
        <v>0.87249641799218125</v>
      </c>
      <c r="AY73" s="61">
        <f t="shared" si="40"/>
        <v>18.393961572062878</v>
      </c>
      <c r="AZ73" s="61">
        <f t="shared" si="41"/>
        <v>2.6117353770048055</v>
      </c>
      <c r="BA73" s="61">
        <f t="shared" si="42"/>
        <v>0.82998060442713495</v>
      </c>
      <c r="BB73" s="61">
        <f t="shared" si="43"/>
        <v>13.221999049575416</v>
      </c>
      <c r="BC73" s="61">
        <f t="shared" si="44"/>
        <v>1.7626301712554806</v>
      </c>
      <c r="BD73" s="61">
        <f t="shared" si="45"/>
        <v>18.044147192763532</v>
      </c>
      <c r="BE73" s="61">
        <f t="shared" si="46"/>
        <v>6.2305004066497389</v>
      </c>
      <c r="BF73" s="61">
        <f t="shared" si="47"/>
        <v>2.555011967631927</v>
      </c>
      <c r="BG73" s="61">
        <f t="shared" si="48"/>
        <v>6.1024662375439362</v>
      </c>
      <c r="BH73" s="61">
        <f t="shared" si="49"/>
        <v>6.6596731130009061</v>
      </c>
      <c r="BI73" s="61">
        <f t="shared" si="50"/>
        <v>11.153355084488808</v>
      </c>
      <c r="BJ73" s="61">
        <f t="shared" si="51"/>
        <v>3.6202398168337879</v>
      </c>
      <c r="BK73" s="61">
        <f t="shared" si="51"/>
        <v>4.4288260491454139</v>
      </c>
      <c r="BN73" s="3">
        <v>116.377282108499</v>
      </c>
      <c r="BO73" s="3">
        <v>107.03657026045499</v>
      </c>
      <c r="BP73" s="3">
        <v>115.033466503649</v>
      </c>
      <c r="BQ73" s="3">
        <v>119.70257547262101</v>
      </c>
      <c r="BR73" s="3">
        <v>118.374732835665</v>
      </c>
      <c r="BS73" s="3">
        <v>112.459939811655</v>
      </c>
      <c r="BT73" s="3">
        <v>178.430731064897</v>
      </c>
      <c r="BU73" s="3">
        <v>171.98490520031299</v>
      </c>
      <c r="BV73" s="3">
        <v>118.554449245828</v>
      </c>
      <c r="BW73" s="3">
        <v>118.210588223147</v>
      </c>
      <c r="BX73" s="3">
        <v>103.578793190513</v>
      </c>
      <c r="BY73" s="3">
        <v>167.724792604198</v>
      </c>
      <c r="BZ73" s="3">
        <v>121.381772231206</v>
      </c>
      <c r="CA73" s="3">
        <v>118.64714444545901</v>
      </c>
    </row>
    <row r="74" spans="1:79" ht="15" customHeight="1" x14ac:dyDescent="0.25">
      <c r="A74" s="26">
        <v>38899</v>
      </c>
      <c r="B74" s="29">
        <v>98.644113324393061</v>
      </c>
      <c r="C74" s="29">
        <v>117.45866222666572</v>
      </c>
      <c r="D74" s="29">
        <v>117.0700889790201</v>
      </c>
      <c r="E74" s="29">
        <v>124.12727363945338</v>
      </c>
      <c r="F74" s="29">
        <v>110.39932438322225</v>
      </c>
      <c r="G74" s="29">
        <v>111.72145687470342</v>
      </c>
      <c r="H74" s="29">
        <v>216.45421050019237</v>
      </c>
      <c r="I74" s="30">
        <v>171.82747330913736</v>
      </c>
      <c r="J74" s="29">
        <v>118.87939067954844</v>
      </c>
      <c r="K74" s="29">
        <v>116.15704335856063</v>
      </c>
      <c r="L74" s="29">
        <v>150.42259396791513</v>
      </c>
      <c r="M74" s="29">
        <v>162.71847034502335</v>
      </c>
      <c r="N74" s="29">
        <v>118.57674074356443</v>
      </c>
      <c r="O74" s="29">
        <v>121.92416811938379</v>
      </c>
      <c r="P74" s="8"/>
      <c r="Q74" s="26">
        <v>38899</v>
      </c>
      <c r="R74" s="29">
        <f t="shared" si="26"/>
        <v>4.9798337562865385</v>
      </c>
      <c r="S74" s="29">
        <f t="shared" si="27"/>
        <v>32.965121288386257</v>
      </c>
      <c r="T74" s="29">
        <f t="shared" si="28"/>
        <v>5.900103556770091</v>
      </c>
      <c r="U74" s="29">
        <f t="shared" si="29"/>
        <v>1.0757729650830328</v>
      </c>
      <c r="V74" s="29">
        <f t="shared" si="30"/>
        <v>13.622362020149524</v>
      </c>
      <c r="W74" s="29">
        <f t="shared" si="31"/>
        <v>3.2438334584331301</v>
      </c>
      <c r="X74" s="29">
        <f t="shared" si="32"/>
        <v>11.476890569267994</v>
      </c>
      <c r="Y74" s="29">
        <f t="shared" si="33"/>
        <v>7.3205503019386384</v>
      </c>
      <c r="Z74" s="29">
        <f t="shared" si="34"/>
        <v>2.6439071432487964</v>
      </c>
      <c r="AA74" s="29">
        <f t="shared" si="35"/>
        <v>3.9399275593708296</v>
      </c>
      <c r="AB74" s="29">
        <f t="shared" si="36"/>
        <v>5.2891801535403857</v>
      </c>
      <c r="AC74" s="29">
        <f t="shared" si="37"/>
        <v>12.357231092053709</v>
      </c>
      <c r="AD74" s="29">
        <f t="shared" si="38"/>
        <v>1.6583250574052357</v>
      </c>
      <c r="AE74" s="29">
        <f t="shared" si="38"/>
        <v>5.208545590088562</v>
      </c>
      <c r="AG74" s="67">
        <v>38899</v>
      </c>
      <c r="AH74" s="61">
        <v>116.489128675632</v>
      </c>
      <c r="AI74" s="61">
        <v>108.553377460161</v>
      </c>
      <c r="AJ74" s="61">
        <v>115.880275963066</v>
      </c>
      <c r="AK74" s="61">
        <v>120.726106710791</v>
      </c>
      <c r="AL74" s="61">
        <v>119.288999086613</v>
      </c>
      <c r="AM74" s="61">
        <v>113.269305767622</v>
      </c>
      <c r="AN74" s="61">
        <v>181.250741181725</v>
      </c>
      <c r="AO74" s="69">
        <v>174.684143441148</v>
      </c>
      <c r="AP74" s="61">
        <v>118.868433739796</v>
      </c>
      <c r="AQ74" s="61">
        <v>118.75400287896601</v>
      </c>
      <c r="AR74" s="61">
        <v>104.216991339388</v>
      </c>
      <c r="AS74" s="61">
        <v>169.685562250521</v>
      </c>
      <c r="AT74" s="61">
        <v>122.26598495659699</v>
      </c>
      <c r="AU74" s="61">
        <v>119.50516113667</v>
      </c>
      <c r="AW74" s="67">
        <v>38899</v>
      </c>
      <c r="AX74" s="61">
        <f t="shared" si="39"/>
        <v>1.5349738418409515</v>
      </c>
      <c r="AY74" s="61">
        <f t="shared" si="40"/>
        <v>19.616990706902527</v>
      </c>
      <c r="AZ74" s="61">
        <f t="shared" si="41"/>
        <v>3.7460769108068632</v>
      </c>
      <c r="BA74" s="61">
        <f t="shared" si="42"/>
        <v>1.7239134327736991</v>
      </c>
      <c r="BB74" s="61">
        <f t="shared" si="43"/>
        <v>13.294978360904381</v>
      </c>
      <c r="BC74" s="61">
        <f t="shared" si="44"/>
        <v>2.6352357195730463</v>
      </c>
      <c r="BD74" s="61">
        <f t="shared" si="45"/>
        <v>19.5881225194926</v>
      </c>
      <c r="BE74" s="61">
        <f t="shared" si="46"/>
        <v>4.8263836519651875</v>
      </c>
      <c r="BF74" s="61">
        <f t="shared" si="47"/>
        <v>2.6421370223686438</v>
      </c>
      <c r="BG74" s="61">
        <f t="shared" si="48"/>
        <v>6.8017236670558674</v>
      </c>
      <c r="BH74" s="61">
        <f t="shared" si="49"/>
        <v>6.6939117804812867</v>
      </c>
      <c r="BI74" s="61">
        <f t="shared" si="50"/>
        <v>10.86186120333916</v>
      </c>
      <c r="BJ74" s="61">
        <f t="shared" si="51"/>
        <v>4.5792647854238737</v>
      </c>
      <c r="BK74" s="61">
        <f t="shared" si="51"/>
        <v>5.3851413965554116</v>
      </c>
      <c r="BN74" s="3">
        <v>116.483858667447</v>
      </c>
      <c r="BO74" s="3">
        <v>108.591404519617</v>
      </c>
      <c r="BP74" s="3">
        <v>115.86992444537999</v>
      </c>
      <c r="BQ74" s="3">
        <v>120.745260867702</v>
      </c>
      <c r="BR74" s="3">
        <v>119.216800107404</v>
      </c>
      <c r="BS74" s="3">
        <v>113.306920789001</v>
      </c>
      <c r="BT74" s="3">
        <v>181.41786846076201</v>
      </c>
      <c r="BU74" s="3">
        <v>174.36311655002899</v>
      </c>
      <c r="BV74" s="3">
        <v>118.86705728571199</v>
      </c>
      <c r="BW74" s="3">
        <v>118.69240488007399</v>
      </c>
      <c r="BX74" s="3">
        <v>104.22960812658999</v>
      </c>
      <c r="BY74" s="3">
        <v>169.66946731237601</v>
      </c>
      <c r="BZ74" s="3">
        <v>122.29389429123199</v>
      </c>
      <c r="CA74" s="3">
        <v>119.505970772704</v>
      </c>
    </row>
    <row r="75" spans="1:79" ht="15" customHeight="1" x14ac:dyDescent="0.25">
      <c r="A75" s="26">
        <v>38930</v>
      </c>
      <c r="B75" s="29">
        <v>100.63701917025101</v>
      </c>
      <c r="C75" s="29">
        <v>98.371943860310353</v>
      </c>
      <c r="D75" s="29">
        <v>118.54123526412559</v>
      </c>
      <c r="E75" s="29">
        <v>125.7878948901084</v>
      </c>
      <c r="F75" s="29">
        <v>114.08847561412804</v>
      </c>
      <c r="G75" s="29">
        <v>110.76298033725263</v>
      </c>
      <c r="H75" s="29">
        <v>164.722767360391</v>
      </c>
      <c r="I75" s="30">
        <v>181.53289113125476</v>
      </c>
      <c r="J75" s="29">
        <v>119.21905712106809</v>
      </c>
      <c r="K75" s="29">
        <v>121.21720488790271</v>
      </c>
      <c r="L75" s="29">
        <v>91.923754487176907</v>
      </c>
      <c r="M75" s="29">
        <v>182.4939824159398</v>
      </c>
      <c r="N75" s="29">
        <v>124.11019645582091</v>
      </c>
      <c r="O75" s="29">
        <v>116.13348663900875</v>
      </c>
      <c r="P75" s="8"/>
      <c r="Q75" s="26">
        <v>38930</v>
      </c>
      <c r="R75" s="29">
        <f t="shared" si="26"/>
        <v>-1.0770241472618522</v>
      </c>
      <c r="S75" s="29">
        <f t="shared" si="27"/>
        <v>2.6796252869935415</v>
      </c>
      <c r="T75" s="29">
        <f t="shared" si="28"/>
        <v>7.7625841182211701</v>
      </c>
      <c r="U75" s="29">
        <f t="shared" si="29"/>
        <v>0.79918312279134796</v>
      </c>
      <c r="V75" s="29">
        <f t="shared" si="30"/>
        <v>13.584563645866865</v>
      </c>
      <c r="W75" s="29">
        <f t="shared" si="31"/>
        <v>3.8475003095168319</v>
      </c>
      <c r="X75" s="29">
        <f t="shared" si="32"/>
        <v>22.48947117695424</v>
      </c>
      <c r="Y75" s="29">
        <f t="shared" si="33"/>
        <v>6.3448082750581847</v>
      </c>
      <c r="Z75" s="29">
        <f t="shared" si="34"/>
        <v>2.7416002788544773</v>
      </c>
      <c r="AA75" s="29">
        <f t="shared" si="35"/>
        <v>6.8579277789867774</v>
      </c>
      <c r="AB75" s="29">
        <f t="shared" si="36"/>
        <v>7.0564142604874576</v>
      </c>
      <c r="AC75" s="29">
        <f t="shared" si="37"/>
        <v>13.130671776684792</v>
      </c>
      <c r="AD75" s="29">
        <f t="shared" si="38"/>
        <v>5.5049591287405377</v>
      </c>
      <c r="AE75" s="29">
        <f t="shared" si="38"/>
        <v>5.9493432796785726</v>
      </c>
      <c r="AG75" s="67">
        <v>38930</v>
      </c>
      <c r="AH75" s="61">
        <v>116.69782348471099</v>
      </c>
      <c r="AI75" s="61">
        <v>111.37245297646299</v>
      </c>
      <c r="AJ75" s="61">
        <v>116.75517901475099</v>
      </c>
      <c r="AK75" s="61">
        <v>121.957521357394</v>
      </c>
      <c r="AL75" s="61">
        <v>120.11674798578299</v>
      </c>
      <c r="AM75" s="61">
        <v>114.406619854927</v>
      </c>
      <c r="AN75" s="61">
        <v>184.531444141413</v>
      </c>
      <c r="AO75" s="69">
        <v>178.81929282861</v>
      </c>
      <c r="AP75" s="61">
        <v>119.206365744761</v>
      </c>
      <c r="AQ75" s="61">
        <v>118.911538540847</v>
      </c>
      <c r="AR75" s="61">
        <v>104.55847614623499</v>
      </c>
      <c r="AS75" s="61">
        <v>172.487468135992</v>
      </c>
      <c r="AT75" s="61">
        <v>123.45177852097</v>
      </c>
      <c r="AU75" s="61">
        <v>120.37509828967499</v>
      </c>
      <c r="AW75" s="67">
        <v>38930</v>
      </c>
      <c r="AX75" s="61">
        <f t="shared" si="39"/>
        <v>2.2782219078451647</v>
      </c>
      <c r="AY75" s="61">
        <f t="shared" si="40"/>
        <v>22.255081877057847</v>
      </c>
      <c r="AZ75" s="61">
        <f t="shared" si="41"/>
        <v>4.7837438889886528</v>
      </c>
      <c r="BA75" s="61">
        <f t="shared" si="42"/>
        <v>3.0466067292626633</v>
      </c>
      <c r="BB75" s="61">
        <f t="shared" si="43"/>
        <v>13.040935794939216</v>
      </c>
      <c r="BC75" s="61">
        <f t="shared" si="44"/>
        <v>3.7285340151729685</v>
      </c>
      <c r="BD75" s="61">
        <f t="shared" si="45"/>
        <v>21.255999549751564</v>
      </c>
      <c r="BE75" s="61">
        <f t="shared" si="46"/>
        <v>6.0302117780121307</v>
      </c>
      <c r="BF75" s="61">
        <f t="shared" si="47"/>
        <v>2.744075401110905</v>
      </c>
      <c r="BG75" s="61">
        <f t="shared" si="48"/>
        <v>6.9928459906447813</v>
      </c>
      <c r="BH75" s="61">
        <f t="shared" si="49"/>
        <v>5.913214399617857</v>
      </c>
      <c r="BI75" s="61">
        <f t="shared" si="50"/>
        <v>11.904049884321722</v>
      </c>
      <c r="BJ75" s="61">
        <f t="shared" si="51"/>
        <v>5.9391420168934985</v>
      </c>
      <c r="BK75" s="61">
        <f t="shared" si="51"/>
        <v>6.3110687021979146</v>
      </c>
      <c r="BN75" s="3">
        <v>116.65921316837201</v>
      </c>
      <c r="BO75" s="3">
        <v>111.42214914890501</v>
      </c>
      <c r="BP75" s="3">
        <v>116.75369436953</v>
      </c>
      <c r="BQ75" s="3">
        <v>121.96671080045201</v>
      </c>
      <c r="BR75" s="3">
        <v>120.044762940634</v>
      </c>
      <c r="BS75" s="3">
        <v>114.43752291708</v>
      </c>
      <c r="BT75" s="3">
        <v>184.75681545375701</v>
      </c>
      <c r="BU75" s="3">
        <v>178.505882181977</v>
      </c>
      <c r="BV75" s="3">
        <v>119.205078514902</v>
      </c>
      <c r="BW75" s="3">
        <v>118.838946218999</v>
      </c>
      <c r="BX75" s="3">
        <v>104.566527223598</v>
      </c>
      <c r="BY75" s="3">
        <v>172.51380219022201</v>
      </c>
      <c r="BZ75" s="3">
        <v>123.472919636424</v>
      </c>
      <c r="CA75" s="3">
        <v>120.38526208622601</v>
      </c>
    </row>
    <row r="76" spans="1:79" ht="15" customHeight="1" x14ac:dyDescent="0.25">
      <c r="A76" s="26">
        <v>38961</v>
      </c>
      <c r="B76" s="29">
        <v>137.22051194508327</v>
      </c>
      <c r="C76" s="29">
        <v>108.80176802198996</v>
      </c>
      <c r="D76" s="29">
        <v>116.87211992358404</v>
      </c>
      <c r="E76" s="29">
        <v>121.51850786824863</v>
      </c>
      <c r="F76" s="29">
        <v>125.27837717535988</v>
      </c>
      <c r="G76" s="29">
        <v>117.98228539537915</v>
      </c>
      <c r="H76" s="29">
        <v>164.01835775609661</v>
      </c>
      <c r="I76" s="30">
        <v>170.49562073541986</v>
      </c>
      <c r="J76" s="29">
        <v>119.57644358965536</v>
      </c>
      <c r="K76" s="29">
        <v>116.72981428647645</v>
      </c>
      <c r="L76" s="29">
        <v>94.387774973428009</v>
      </c>
      <c r="M76" s="29">
        <v>170.29651167520825</v>
      </c>
      <c r="N76" s="29">
        <v>124.2379680003163</v>
      </c>
      <c r="O76" s="29">
        <v>121.51963827118739</v>
      </c>
      <c r="P76" s="8"/>
      <c r="Q76" s="26">
        <v>38961</v>
      </c>
      <c r="R76" s="29">
        <f t="shared" si="26"/>
        <v>1.0298030686042807</v>
      </c>
      <c r="S76" s="29">
        <f t="shared" si="27"/>
        <v>22.45965541611281</v>
      </c>
      <c r="T76" s="29">
        <f t="shared" si="28"/>
        <v>6.9663712565767497</v>
      </c>
      <c r="U76" s="29">
        <f t="shared" si="29"/>
        <v>2.0078893018178405</v>
      </c>
      <c r="V76" s="29">
        <f t="shared" si="30"/>
        <v>13.302871634473547</v>
      </c>
      <c r="W76" s="29">
        <f t="shared" si="31"/>
        <v>5.103267971438413</v>
      </c>
      <c r="X76" s="29">
        <f t="shared" si="32"/>
        <v>29.139013888050499</v>
      </c>
      <c r="Y76" s="29">
        <f t="shared" si="33"/>
        <v>3.078418739170047</v>
      </c>
      <c r="Z76" s="29">
        <f t="shared" si="34"/>
        <v>2.8526205112301142</v>
      </c>
      <c r="AA76" s="29">
        <f t="shared" si="35"/>
        <v>8.2565804567977779</v>
      </c>
      <c r="AB76" s="29">
        <f t="shared" si="36"/>
        <v>10.590606149793771</v>
      </c>
      <c r="AC76" s="29">
        <f t="shared" si="37"/>
        <v>8.0628909885443818</v>
      </c>
      <c r="AD76" s="29">
        <f t="shared" si="38"/>
        <v>10.214554445072082</v>
      </c>
      <c r="AE76" s="29">
        <f t="shared" si="38"/>
        <v>7.3743257517463263</v>
      </c>
      <c r="AG76" s="67">
        <v>38961</v>
      </c>
      <c r="AH76" s="61">
        <v>117.308870489442</v>
      </c>
      <c r="AI76" s="61">
        <v>114.563417772802</v>
      </c>
      <c r="AJ76" s="61">
        <v>117.545971175414</v>
      </c>
      <c r="AK76" s="61">
        <v>123.191647112935</v>
      </c>
      <c r="AL76" s="61">
        <v>121.15379579610401</v>
      </c>
      <c r="AM76" s="61">
        <v>115.488068330386</v>
      </c>
      <c r="AN76" s="61">
        <v>188.103947213776</v>
      </c>
      <c r="AO76" s="69">
        <v>183.547146330028</v>
      </c>
      <c r="AP76" s="61">
        <v>119.56712260776099</v>
      </c>
      <c r="AQ76" s="61">
        <v>118.833001818082</v>
      </c>
      <c r="AR76" s="61">
        <v>104.490380551294</v>
      </c>
      <c r="AS76" s="61">
        <v>175.74626856471301</v>
      </c>
      <c r="AT76" s="61">
        <v>124.762047093788</v>
      </c>
      <c r="AU76" s="61">
        <v>121.21081392213701</v>
      </c>
      <c r="AW76" s="67">
        <v>38961</v>
      </c>
      <c r="AX76" s="61">
        <f t="shared" si="39"/>
        <v>3.4588077283117968</v>
      </c>
      <c r="AY76" s="61">
        <f t="shared" si="40"/>
        <v>25.129088182374787</v>
      </c>
      <c r="AZ76" s="61">
        <f t="shared" si="41"/>
        <v>5.5874923528974136</v>
      </c>
      <c r="BA76" s="61">
        <f t="shared" si="42"/>
        <v>4.5672589828208459</v>
      </c>
      <c r="BB76" s="61">
        <f t="shared" si="43"/>
        <v>12.781145644363406</v>
      </c>
      <c r="BC76" s="61">
        <f t="shared" si="44"/>
        <v>4.5851430087571714</v>
      </c>
      <c r="BD76" s="61">
        <f t="shared" si="45"/>
        <v>22.685148416769479</v>
      </c>
      <c r="BE76" s="61">
        <f t="shared" si="46"/>
        <v>8.6125737096372177</v>
      </c>
      <c r="BF76" s="61">
        <f t="shared" si="47"/>
        <v>2.8587061285557382</v>
      </c>
      <c r="BG76" s="61">
        <f t="shared" si="48"/>
        <v>6.6077476788925367</v>
      </c>
      <c r="BH76" s="61">
        <f t="shared" si="49"/>
        <v>4.4665035289409758</v>
      </c>
      <c r="BI76" s="61">
        <f t="shared" si="50"/>
        <v>13.768433406658517</v>
      </c>
      <c r="BJ76" s="61">
        <f t="shared" si="51"/>
        <v>7.2059746126680295</v>
      </c>
      <c r="BK76" s="61">
        <f t="shared" si="51"/>
        <v>6.9625273339012779</v>
      </c>
      <c r="BN76" s="3">
        <v>117.246809870796</v>
      </c>
      <c r="BO76" s="3">
        <v>114.583218664575</v>
      </c>
      <c r="BP76" s="3">
        <v>117.603171343757</v>
      </c>
      <c r="BQ76" s="3">
        <v>123.18877451173</v>
      </c>
      <c r="BR76" s="3">
        <v>121.09839008583199</v>
      </c>
      <c r="BS76" s="3">
        <v>115.51080411436701</v>
      </c>
      <c r="BT76" s="3">
        <v>188.422810920274</v>
      </c>
      <c r="BU76" s="3">
        <v>183.32273210540799</v>
      </c>
      <c r="BV76" s="3">
        <v>119.56617330967499</v>
      </c>
      <c r="BW76" s="3">
        <v>118.763970461765</v>
      </c>
      <c r="BX76" s="3">
        <v>104.487058311984</v>
      </c>
      <c r="BY76" s="3">
        <v>175.822303590827</v>
      </c>
      <c r="BZ76" s="3">
        <v>124.766840757054</v>
      </c>
      <c r="CA76" s="3">
        <v>121.22067946285399</v>
      </c>
    </row>
    <row r="77" spans="1:79" ht="15" customHeight="1" x14ac:dyDescent="0.25">
      <c r="A77" s="26">
        <v>38991</v>
      </c>
      <c r="B77" s="29">
        <v>141.32458559626019</v>
      </c>
      <c r="C77" s="29">
        <v>116.38264406724656</v>
      </c>
      <c r="D77" s="29">
        <v>115.96464396383776</v>
      </c>
      <c r="E77" s="29">
        <v>127.97186066210885</v>
      </c>
      <c r="F77" s="29">
        <v>144.28184513696468</v>
      </c>
      <c r="G77" s="29">
        <v>119.48059975629258</v>
      </c>
      <c r="H77" s="29">
        <v>174.51015043928524</v>
      </c>
      <c r="I77" s="30">
        <v>179.68337280750026</v>
      </c>
      <c r="J77" s="29">
        <v>119.95163980095963</v>
      </c>
      <c r="K77" s="29">
        <v>109.25491921282048</v>
      </c>
      <c r="L77" s="29">
        <v>88.934066854855047</v>
      </c>
      <c r="M77" s="29">
        <v>174.10760248723494</v>
      </c>
      <c r="N77" s="29">
        <v>124.90048656811091</v>
      </c>
      <c r="O77" s="29">
        <v>122.38834984090902</v>
      </c>
      <c r="P77" s="8"/>
      <c r="Q77" s="26">
        <v>38991</v>
      </c>
      <c r="R77" s="29">
        <f t="shared" si="26"/>
        <v>3.8823664756350524</v>
      </c>
      <c r="S77" s="29">
        <f t="shared" si="27"/>
        <v>33.578992998225232</v>
      </c>
      <c r="T77" s="29">
        <f t="shared" si="28"/>
        <v>10.32270440244811</v>
      </c>
      <c r="U77" s="29">
        <f t="shared" si="29"/>
        <v>11.405549061449705</v>
      </c>
      <c r="V77" s="29">
        <f t="shared" si="30"/>
        <v>12.892030751007752</v>
      </c>
      <c r="W77" s="29">
        <f t="shared" si="31"/>
        <v>9.1134502989167743</v>
      </c>
      <c r="X77" s="29">
        <f t="shared" si="32"/>
        <v>30.438840844508832</v>
      </c>
      <c r="Y77" s="29">
        <f t="shared" si="33"/>
        <v>14.938329184237247</v>
      </c>
      <c r="Z77" s="29">
        <f t="shared" si="34"/>
        <v>2.9768720585226589</v>
      </c>
      <c r="AA77" s="29">
        <f t="shared" si="35"/>
        <v>8.0756657987794256</v>
      </c>
      <c r="AB77" s="29">
        <f t="shared" si="36"/>
        <v>2.0986033309323062</v>
      </c>
      <c r="AC77" s="29">
        <f t="shared" si="37"/>
        <v>19.406223331891596</v>
      </c>
      <c r="AD77" s="29">
        <f t="shared" si="38"/>
        <v>8.5546941800425031</v>
      </c>
      <c r="AE77" s="29">
        <f t="shared" si="38"/>
        <v>8.8222907209404724</v>
      </c>
      <c r="AG77" s="67">
        <v>38991</v>
      </c>
      <c r="AH77" s="61">
        <v>118.350506657599</v>
      </c>
      <c r="AI77" s="61">
        <v>117.24271207753399</v>
      </c>
      <c r="AJ77" s="61">
        <v>118.25893347129499</v>
      </c>
      <c r="AK77" s="61">
        <v>124.22335068071899</v>
      </c>
      <c r="AL77" s="61">
        <v>123.04555278475399</v>
      </c>
      <c r="AM77" s="61">
        <v>116.286728486817</v>
      </c>
      <c r="AN77" s="61">
        <v>191.79339139594799</v>
      </c>
      <c r="AO77" s="69">
        <v>187.61365710741001</v>
      </c>
      <c r="AP77" s="61">
        <v>119.944979071809</v>
      </c>
      <c r="AQ77" s="61">
        <v>118.81039547508701</v>
      </c>
      <c r="AR77" s="61">
        <v>104.326562461566</v>
      </c>
      <c r="AS77" s="61">
        <v>178.95585151468501</v>
      </c>
      <c r="AT77" s="61">
        <v>126.053575627556</v>
      </c>
      <c r="AU77" s="61">
        <v>122.07020948137399</v>
      </c>
      <c r="AW77" s="67">
        <v>38991</v>
      </c>
      <c r="AX77" s="61">
        <f t="shared" si="39"/>
        <v>4.9650472157475747</v>
      </c>
      <c r="AY77" s="61">
        <f t="shared" si="40"/>
        <v>26.205347949038924</v>
      </c>
      <c r="AZ77" s="61">
        <f t="shared" si="41"/>
        <v>6.1188186726727878</v>
      </c>
      <c r="BA77" s="61">
        <f t="shared" si="42"/>
        <v>5.9830324388518079</v>
      </c>
      <c r="BB77" s="61">
        <f t="shared" si="43"/>
        <v>13.277392620882893</v>
      </c>
      <c r="BC77" s="61">
        <f t="shared" si="44"/>
        <v>4.8475420503705493</v>
      </c>
      <c r="BD77" s="61">
        <f t="shared" si="45"/>
        <v>23.635931867029129</v>
      </c>
      <c r="BE77" s="61">
        <f t="shared" si="46"/>
        <v>10.947832303028932</v>
      </c>
      <c r="BF77" s="61">
        <f t="shared" si="47"/>
        <v>2.9798955062893384</v>
      </c>
      <c r="BG77" s="61">
        <f t="shared" si="48"/>
        <v>5.8961224348801125</v>
      </c>
      <c r="BH77" s="61">
        <f t="shared" si="49"/>
        <v>3.03731916959633</v>
      </c>
      <c r="BI77" s="61">
        <f t="shared" si="50"/>
        <v>15.412369460996118</v>
      </c>
      <c r="BJ77" s="61">
        <f t="shared" si="51"/>
        <v>8.0277239153691227</v>
      </c>
      <c r="BK77" s="61">
        <f t="shared" si="51"/>
        <v>7.3043447255178364</v>
      </c>
      <c r="BN77" s="3">
        <v>118.262725553438</v>
      </c>
      <c r="BO77" s="3">
        <v>117.202963969048</v>
      </c>
      <c r="BP77" s="3">
        <v>118.390960308591</v>
      </c>
      <c r="BQ77" s="3">
        <v>124.205833689153</v>
      </c>
      <c r="BR77" s="3">
        <v>123.012059854209</v>
      </c>
      <c r="BS77" s="3">
        <v>116.294897063832</v>
      </c>
      <c r="BT77" s="3">
        <v>192.219098758717</v>
      </c>
      <c r="BU77" s="3">
        <v>187.53503534629499</v>
      </c>
      <c r="BV77" s="3">
        <v>119.944677282634</v>
      </c>
      <c r="BW77" s="3">
        <v>118.75414870047901</v>
      </c>
      <c r="BX77" s="3">
        <v>104.306577518522</v>
      </c>
      <c r="BY77" s="3">
        <v>179.07522562677201</v>
      </c>
      <c r="BZ77" s="3">
        <v>126.038223295001</v>
      </c>
      <c r="CA77" s="3">
        <v>122.06991561086799</v>
      </c>
    </row>
    <row r="78" spans="1:79" ht="15" customHeight="1" x14ac:dyDescent="0.25">
      <c r="A78" s="26">
        <v>39022</v>
      </c>
      <c r="B78" s="29">
        <v>147.33870263457166</v>
      </c>
      <c r="C78" s="29">
        <v>110.14462856301597</v>
      </c>
      <c r="D78" s="29">
        <v>118.88283694238176</v>
      </c>
      <c r="E78" s="29">
        <v>124.7242639986133</v>
      </c>
      <c r="F78" s="29">
        <v>151.0632036922041</v>
      </c>
      <c r="G78" s="29">
        <v>126.77306322638353</v>
      </c>
      <c r="H78" s="29">
        <v>179.10563405550707</v>
      </c>
      <c r="I78" s="30">
        <v>193.23881624550148</v>
      </c>
      <c r="J78" s="29">
        <v>120.33311981489337</v>
      </c>
      <c r="K78" s="29">
        <v>117.62925830081311</v>
      </c>
      <c r="L78" s="29">
        <v>108.59116627380004</v>
      </c>
      <c r="M78" s="29">
        <v>197.9432126269281</v>
      </c>
      <c r="N78" s="29">
        <v>128.0943889534135</v>
      </c>
      <c r="O78" s="29">
        <v>128.151077897665</v>
      </c>
      <c r="P78" s="8"/>
      <c r="Q78" s="26">
        <v>39022</v>
      </c>
      <c r="R78" s="29">
        <f t="shared" si="26"/>
        <v>8.0153600879527005</v>
      </c>
      <c r="S78" s="29">
        <f t="shared" si="27"/>
        <v>18.521970651062716</v>
      </c>
      <c r="T78" s="29">
        <f t="shared" si="28"/>
        <v>5.0450687362187097</v>
      </c>
      <c r="U78" s="29">
        <f t="shared" si="29"/>
        <v>10.400740389220474</v>
      </c>
      <c r="V78" s="29">
        <f t="shared" si="30"/>
        <v>13.558425930049481</v>
      </c>
      <c r="W78" s="29">
        <f t="shared" si="31"/>
        <v>8.6437388786653457</v>
      </c>
      <c r="X78" s="29">
        <f t="shared" si="32"/>
        <v>27.463622409518493</v>
      </c>
      <c r="Y78" s="29">
        <f t="shared" si="33"/>
        <v>19.884462387862257</v>
      </c>
      <c r="Z78" s="29">
        <f t="shared" si="34"/>
        <v>3.101346426648206</v>
      </c>
      <c r="AA78" s="29">
        <f t="shared" si="35"/>
        <v>8.1747055938565296</v>
      </c>
      <c r="AB78" s="29">
        <f t="shared" si="36"/>
        <v>1.8730029086026434</v>
      </c>
      <c r="AC78" s="29">
        <f t="shared" si="37"/>
        <v>29.659767829760995</v>
      </c>
      <c r="AD78" s="29">
        <f t="shared" si="38"/>
        <v>7.6462925664723826</v>
      </c>
      <c r="AE78" s="29">
        <f t="shared" si="38"/>
        <v>7.9391647123544686</v>
      </c>
      <c r="AG78" s="67">
        <v>39022</v>
      </c>
      <c r="AH78" s="61">
        <v>119.68812936064199</v>
      </c>
      <c r="AI78" s="61">
        <v>119.275854460932</v>
      </c>
      <c r="AJ78" s="61">
        <v>118.857530582268</v>
      </c>
      <c r="AK78" s="61">
        <v>124.89802727369501</v>
      </c>
      <c r="AL78" s="61">
        <v>126.054854361542</v>
      </c>
      <c r="AM78" s="61">
        <v>116.72320257932201</v>
      </c>
      <c r="AN78" s="61">
        <v>195.45100880215799</v>
      </c>
      <c r="AO78" s="69">
        <v>190.032792458541</v>
      </c>
      <c r="AP78" s="61">
        <v>120.334701168169</v>
      </c>
      <c r="AQ78" s="61">
        <v>119.07539913884099</v>
      </c>
      <c r="AR78" s="61">
        <v>104.277434290296</v>
      </c>
      <c r="AS78" s="61">
        <v>181.625340918239</v>
      </c>
      <c r="AT78" s="61">
        <v>127.26077748748099</v>
      </c>
      <c r="AU78" s="61">
        <v>122.953480503077</v>
      </c>
      <c r="AW78" s="67">
        <v>39022</v>
      </c>
      <c r="AX78" s="61">
        <f t="shared" si="39"/>
        <v>6.5357585699203753</v>
      </c>
      <c r="AY78" s="61">
        <f t="shared" si="40"/>
        <v>24.843928399535926</v>
      </c>
      <c r="AZ78" s="61">
        <f t="shared" si="41"/>
        <v>6.387726412420605</v>
      </c>
      <c r="BA78" s="61">
        <f t="shared" si="42"/>
        <v>7.0134364293499942</v>
      </c>
      <c r="BB78" s="61">
        <f t="shared" si="43"/>
        <v>14.777910658187139</v>
      </c>
      <c r="BC78" s="61">
        <f t="shared" si="44"/>
        <v>4.454448156096305</v>
      </c>
      <c r="BD78" s="61">
        <f t="shared" si="45"/>
        <v>24.022570628751907</v>
      </c>
      <c r="BE78" s="61">
        <f t="shared" si="46"/>
        <v>12.017877384276247</v>
      </c>
      <c r="BF78" s="61">
        <f t="shared" si="47"/>
        <v>3.1060007712958111</v>
      </c>
      <c r="BG78" s="61">
        <f t="shared" si="48"/>
        <v>5.264363584385535</v>
      </c>
      <c r="BH78" s="61">
        <f t="shared" si="49"/>
        <v>2.050389394846718</v>
      </c>
      <c r="BI78" s="61">
        <f t="shared" si="50"/>
        <v>16.309355260680292</v>
      </c>
      <c r="BJ78" s="61">
        <f t="shared" si="51"/>
        <v>8.295418286644221</v>
      </c>
      <c r="BK78" s="61">
        <f t="shared" si="51"/>
        <v>7.3822038191164125</v>
      </c>
      <c r="BN78" s="3">
        <v>119.586612692603</v>
      </c>
      <c r="BO78" s="3">
        <v>119.162874999369</v>
      </c>
      <c r="BP78" s="3">
        <v>119.042722636055</v>
      </c>
      <c r="BQ78" s="3">
        <v>124.866189443628</v>
      </c>
      <c r="BR78" s="3">
        <v>126.006629873012</v>
      </c>
      <c r="BS78" s="3">
        <v>116.69244086051501</v>
      </c>
      <c r="BT78" s="3">
        <v>195.95021232973599</v>
      </c>
      <c r="BU78" s="3">
        <v>190.10536851241099</v>
      </c>
      <c r="BV78" s="3">
        <v>120.335011971461</v>
      </c>
      <c r="BW78" s="3">
        <v>119.034135760338</v>
      </c>
      <c r="BX78" s="3">
        <v>104.24059844099401</v>
      </c>
      <c r="BY78" s="3">
        <v>181.766684520707</v>
      </c>
      <c r="BZ78" s="3">
        <v>127.231199009344</v>
      </c>
      <c r="CA78" s="3">
        <v>122.940314309087</v>
      </c>
    </row>
    <row r="79" spans="1:79" ht="15" customHeight="1" x14ac:dyDescent="0.25">
      <c r="A79" s="26">
        <v>39052</v>
      </c>
      <c r="B79" s="31">
        <v>145.3209830838276</v>
      </c>
      <c r="C79" s="31">
        <v>143.68149972377216</v>
      </c>
      <c r="D79" s="31">
        <v>123.29541030923662</v>
      </c>
      <c r="E79" s="31">
        <v>125.59104070120644</v>
      </c>
      <c r="F79" s="31">
        <v>146.08064256609629</v>
      </c>
      <c r="G79" s="31">
        <v>147.30461239010467</v>
      </c>
      <c r="H79" s="31">
        <v>227.25386604441661</v>
      </c>
      <c r="I79" s="32">
        <v>188.77972932541198</v>
      </c>
      <c r="J79" s="31">
        <v>120.721036159905</v>
      </c>
      <c r="K79" s="31">
        <v>131.95456199164431</v>
      </c>
      <c r="L79" s="31">
        <v>116.48225535631411</v>
      </c>
      <c r="M79" s="31">
        <v>197.11215427659084</v>
      </c>
      <c r="N79" s="31">
        <v>130.47098016595299</v>
      </c>
      <c r="O79" s="31">
        <v>137.24081772779465</v>
      </c>
      <c r="P79" s="8"/>
      <c r="Q79" s="26">
        <v>39052</v>
      </c>
      <c r="R79" s="29">
        <f t="shared" si="26"/>
        <v>2.3071349639090641</v>
      </c>
      <c r="S79" s="29">
        <f t="shared" si="27"/>
        <v>24.756251075047885</v>
      </c>
      <c r="T79" s="29">
        <f t="shared" si="28"/>
        <v>4.6472008156798381</v>
      </c>
      <c r="U79" s="29">
        <f t="shared" si="29"/>
        <v>6.6385547425262814</v>
      </c>
      <c r="V79" s="29">
        <f t="shared" si="30"/>
        <v>15.292501141570128</v>
      </c>
      <c r="W79" s="29">
        <f t="shared" si="31"/>
        <v>1.7112127884649766</v>
      </c>
      <c r="X79" s="29">
        <f t="shared" si="32"/>
        <v>13.068667781112993</v>
      </c>
      <c r="Y79" s="29">
        <f t="shared" si="33"/>
        <v>10.193530218713448</v>
      </c>
      <c r="Z79" s="29">
        <f t="shared" si="34"/>
        <v>3.2260834163730294</v>
      </c>
      <c r="AA79" s="29">
        <f t="shared" si="35"/>
        <v>3.9720545013216935</v>
      </c>
      <c r="AB79" s="29">
        <f t="shared" si="36"/>
        <v>-0.51818423644643019</v>
      </c>
      <c r="AC79" s="29">
        <f t="shared" si="37"/>
        <v>16.138125263077569</v>
      </c>
      <c r="AD79" s="29">
        <f t="shared" si="38"/>
        <v>5.8304628007071102</v>
      </c>
      <c r="AE79" s="29">
        <f t="shared" si="38"/>
        <v>4.8609033113383902</v>
      </c>
      <c r="AG79" s="67">
        <v>39052</v>
      </c>
      <c r="AH79" s="62">
        <v>121.108213759224</v>
      </c>
      <c r="AI79" s="62">
        <v>120.66423327061899</v>
      </c>
      <c r="AJ79" s="62">
        <v>119.333368007331</v>
      </c>
      <c r="AK79" s="62">
        <v>125.19484874156301</v>
      </c>
      <c r="AL79" s="62">
        <v>129.635439653443</v>
      </c>
      <c r="AM79" s="62">
        <v>117.001102888483</v>
      </c>
      <c r="AN79" s="62">
        <v>198.80975208515201</v>
      </c>
      <c r="AO79" s="70">
        <v>190.66508818194299</v>
      </c>
      <c r="AP79" s="62">
        <v>120.73295101993401</v>
      </c>
      <c r="AQ79" s="62">
        <v>119.67226578137</v>
      </c>
      <c r="AR79" s="62">
        <v>104.513323374048</v>
      </c>
      <c r="AS79" s="62">
        <v>183.575777583302</v>
      </c>
      <c r="AT79" s="62">
        <v>128.33897870828901</v>
      </c>
      <c r="AU79" s="62">
        <v>123.830139685681</v>
      </c>
      <c r="AW79" s="67">
        <v>39052</v>
      </c>
      <c r="AX79" s="61">
        <f t="shared" si="39"/>
        <v>7.7652183031586191</v>
      </c>
      <c r="AY79" s="61">
        <f t="shared" si="40"/>
        <v>21.695443807549751</v>
      </c>
      <c r="AZ79" s="61">
        <f t="shared" si="41"/>
        <v>6.4971086331382395</v>
      </c>
      <c r="BA79" s="61">
        <f t="shared" si="42"/>
        <v>7.4981197670523301</v>
      </c>
      <c r="BB79" s="61">
        <f t="shared" si="43"/>
        <v>16.661524300149708</v>
      </c>
      <c r="BC79" s="61">
        <f t="shared" si="44"/>
        <v>3.8767717553874945</v>
      </c>
      <c r="BD79" s="61">
        <f t="shared" si="45"/>
        <v>23.694918622027899</v>
      </c>
      <c r="BE79" s="61">
        <f t="shared" si="46"/>
        <v>11.637944575019318</v>
      </c>
      <c r="BF79" s="61">
        <f t="shared" si="47"/>
        <v>3.2351696532865617</v>
      </c>
      <c r="BG79" s="61">
        <f t="shared" si="48"/>
        <v>4.9732714551187058</v>
      </c>
      <c r="BH79" s="61">
        <f t="shared" si="49"/>
        <v>1.759368090446273</v>
      </c>
      <c r="BI79" s="61">
        <f t="shared" si="50"/>
        <v>16.300698473215334</v>
      </c>
      <c r="BJ79" s="61">
        <f t="shared" si="51"/>
        <v>8.2323814119518772</v>
      </c>
      <c r="BK79" s="61">
        <f t="shared" si="51"/>
        <v>7.3369243502097135</v>
      </c>
      <c r="BN79" s="3">
        <v>121.01451961033101</v>
      </c>
      <c r="BO79" s="3">
        <v>120.49067355176</v>
      </c>
      <c r="BP79" s="3">
        <v>119.526073609246</v>
      </c>
      <c r="BQ79" s="3">
        <v>125.153611898203</v>
      </c>
      <c r="BR79" s="3">
        <v>129.43716060660901</v>
      </c>
      <c r="BS79" s="3">
        <v>116.923103319698</v>
      </c>
      <c r="BT79" s="3">
        <v>199.324016600676</v>
      </c>
      <c r="BU79" s="3">
        <v>190.81206585655499</v>
      </c>
      <c r="BV79" s="3">
        <v>120.73371800617799</v>
      </c>
      <c r="BW79" s="3">
        <v>119.64725889579999</v>
      </c>
      <c r="BX79" s="3">
        <v>104.467497881374</v>
      </c>
      <c r="BY79" s="3">
        <v>183.69799225174199</v>
      </c>
      <c r="BZ79" s="3">
        <v>128.30722682454399</v>
      </c>
      <c r="CA79" s="3">
        <v>123.808654258741</v>
      </c>
    </row>
    <row r="80" spans="1:79" ht="15" customHeight="1" x14ac:dyDescent="0.25">
      <c r="A80" s="33">
        <v>39083</v>
      </c>
      <c r="B80" s="34">
        <v>127.47911188565087</v>
      </c>
      <c r="C80" s="34">
        <v>119.25808602604955</v>
      </c>
      <c r="D80" s="34">
        <v>123.45664473338695</v>
      </c>
      <c r="E80" s="34">
        <v>125.30677036045881</v>
      </c>
      <c r="F80" s="34">
        <v>129.07852968362556</v>
      </c>
      <c r="G80" s="34">
        <v>110.56836372403248</v>
      </c>
      <c r="H80" s="34">
        <v>201.83647032842831</v>
      </c>
      <c r="I80" s="35">
        <v>213.05403612211106</v>
      </c>
      <c r="J80" s="34">
        <v>121.11553802407796</v>
      </c>
      <c r="K80" s="34">
        <v>112.87871470653705</v>
      </c>
      <c r="L80" s="34">
        <v>111.57945703899492</v>
      </c>
      <c r="M80" s="34">
        <v>203.40971336149497</v>
      </c>
      <c r="N80" s="34">
        <v>136.12748144058253</v>
      </c>
      <c r="O80" s="34">
        <v>124.65596729582896</v>
      </c>
      <c r="P80" s="8"/>
      <c r="Q80" s="33">
        <v>39083</v>
      </c>
      <c r="R80" s="34">
        <f t="shared" si="26"/>
        <v>10.756315269621723</v>
      </c>
      <c r="S80" s="34">
        <f t="shared" si="27"/>
        <v>25.832135927324089</v>
      </c>
      <c r="T80" s="34">
        <f t="shared" si="28"/>
        <v>7.5119144651700793</v>
      </c>
      <c r="U80" s="34">
        <f t="shared" si="29"/>
        <v>7.5471453111610742</v>
      </c>
      <c r="V80" s="34">
        <f t="shared" si="30"/>
        <v>18.875859187148762</v>
      </c>
      <c r="W80" s="34">
        <f t="shared" si="31"/>
        <v>-1.0683726774829552</v>
      </c>
      <c r="X80" s="34">
        <f t="shared" si="32"/>
        <v>27.136868817599307</v>
      </c>
      <c r="Y80" s="34">
        <f t="shared" si="33"/>
        <v>18.181298490503977</v>
      </c>
      <c r="Z80" s="34">
        <f t="shared" si="34"/>
        <v>3.3511194674487115</v>
      </c>
      <c r="AA80" s="34">
        <f t="shared" si="35"/>
        <v>3.2559158686323855</v>
      </c>
      <c r="AB80" s="34">
        <f t="shared" si="36"/>
        <v>-2.3953828816771221</v>
      </c>
      <c r="AC80" s="34">
        <f t="shared" si="37"/>
        <v>23.638627522931316</v>
      </c>
      <c r="AD80" s="34">
        <f t="shared" si="38"/>
        <v>8.3525053122001509</v>
      </c>
      <c r="AE80" s="34">
        <f t="shared" si="38"/>
        <v>6.7570828785395065</v>
      </c>
      <c r="AG80" s="33">
        <v>39083</v>
      </c>
      <c r="AH80" s="34">
        <v>122.302881639151</v>
      </c>
      <c r="AI80" s="34">
        <v>122.149674617598</v>
      </c>
      <c r="AJ80" s="34">
        <v>119.620346602027</v>
      </c>
      <c r="AK80" s="34">
        <v>125.242688901196</v>
      </c>
      <c r="AL80" s="34">
        <v>132.67074836352501</v>
      </c>
      <c r="AM80" s="34">
        <v>117.38209753811999</v>
      </c>
      <c r="AN80" s="34">
        <v>201.85696828323401</v>
      </c>
      <c r="AO80" s="35">
        <v>189.89729585855801</v>
      </c>
      <c r="AP80" s="34">
        <v>121.140153984427</v>
      </c>
      <c r="AQ80" s="34">
        <v>120.47534764732499</v>
      </c>
      <c r="AR80" s="34">
        <v>105.060913949145</v>
      </c>
      <c r="AS80" s="34">
        <v>184.6633638955</v>
      </c>
      <c r="AT80" s="34">
        <v>129.10531240069</v>
      </c>
      <c r="AU80" s="34">
        <v>124.626381693459</v>
      </c>
      <c r="AW80" s="33">
        <v>39083</v>
      </c>
      <c r="AX80" s="34">
        <f t="shared" si="39"/>
        <v>8.3825279660282348</v>
      </c>
      <c r="AY80" s="34">
        <f t="shared" si="40"/>
        <v>18.60244470167838</v>
      </c>
      <c r="AZ80" s="34">
        <f t="shared" si="41"/>
        <v>6.4882767440756339</v>
      </c>
      <c r="BA80" s="34">
        <f t="shared" si="42"/>
        <v>7.4444394955978055</v>
      </c>
      <c r="BB80" s="34">
        <f t="shared" si="43"/>
        <v>17.875292272377919</v>
      </c>
      <c r="BC80" s="34">
        <f t="shared" si="44"/>
        <v>3.6608239887836618</v>
      </c>
      <c r="BD80" s="34">
        <f t="shared" si="45"/>
        <v>22.993105206874006</v>
      </c>
      <c r="BE80" s="34">
        <f t="shared" si="46"/>
        <v>10.294955289347413</v>
      </c>
      <c r="BF80" s="34">
        <f t="shared" si="47"/>
        <v>3.3665541358896434</v>
      </c>
      <c r="BG80" s="34">
        <f t="shared" si="48"/>
        <v>4.9976579090893694</v>
      </c>
      <c r="BH80" s="34">
        <f t="shared" si="49"/>
        <v>2.1934751631576717</v>
      </c>
      <c r="BI80" s="34">
        <f t="shared" si="50"/>
        <v>15.35951065282994</v>
      </c>
      <c r="BJ80" s="34">
        <f t="shared" si="51"/>
        <v>7.9578353001327713</v>
      </c>
      <c r="BK80" s="34">
        <f t="shared" si="51"/>
        <v>7.2979508907542225</v>
      </c>
      <c r="BN80" s="3">
        <v>122.223016714035</v>
      </c>
      <c r="BO80" s="3">
        <v>121.94790051875</v>
      </c>
      <c r="BP80" s="3">
        <v>119.774560930505</v>
      </c>
      <c r="BQ80" s="3">
        <v>125.204405067087</v>
      </c>
      <c r="BR80" s="3">
        <v>132.25133029329501</v>
      </c>
      <c r="BS80" s="3">
        <v>117.25597334876601</v>
      </c>
      <c r="BT80" s="3">
        <v>202.32128961327399</v>
      </c>
      <c r="BU80" s="3">
        <v>190.016408908345</v>
      </c>
      <c r="BV80" s="3">
        <v>121.140890262504</v>
      </c>
      <c r="BW80" s="3">
        <v>120.464967725553</v>
      </c>
      <c r="BX80" s="3">
        <v>105.01679699918699</v>
      </c>
      <c r="BY80" s="3">
        <v>184.73568467622701</v>
      </c>
      <c r="BZ80" s="3">
        <v>129.07883673920901</v>
      </c>
      <c r="CA80" s="3">
        <v>124.600166885067</v>
      </c>
    </row>
    <row r="81" spans="1:79" ht="15" customHeight="1" x14ac:dyDescent="0.25">
      <c r="A81" s="36">
        <v>39114</v>
      </c>
      <c r="B81" s="37">
        <v>108.82125393718285</v>
      </c>
      <c r="C81" s="37">
        <v>113.10993101979717</v>
      </c>
      <c r="D81" s="37">
        <v>120.64198526728116</v>
      </c>
      <c r="E81" s="37">
        <v>114.90917610261255</v>
      </c>
      <c r="F81" s="37">
        <v>119.4624019396051</v>
      </c>
      <c r="G81" s="37">
        <v>101.62071386401558</v>
      </c>
      <c r="H81" s="37">
        <v>202.5820473185596</v>
      </c>
      <c r="I81" s="38">
        <v>189.31636228233296</v>
      </c>
      <c r="J81" s="37">
        <v>121.52761132683459</v>
      </c>
      <c r="K81" s="37">
        <v>115.37524517608431</v>
      </c>
      <c r="L81" s="37">
        <v>97.703537688359958</v>
      </c>
      <c r="M81" s="37">
        <v>174.99621352545867</v>
      </c>
      <c r="N81" s="37">
        <v>122.83088456477896</v>
      </c>
      <c r="O81" s="37">
        <v>118.1190655874661</v>
      </c>
      <c r="P81" s="8"/>
      <c r="Q81" s="36">
        <v>39114</v>
      </c>
      <c r="R81" s="37">
        <f t="shared" si="26"/>
        <v>15.604114894039526</v>
      </c>
      <c r="S81" s="37">
        <f t="shared" si="27"/>
        <v>6.2485720111107526</v>
      </c>
      <c r="T81" s="37">
        <f t="shared" si="28"/>
        <v>6.5066024457031517</v>
      </c>
      <c r="U81" s="37">
        <f t="shared" si="29"/>
        <v>6.006762586538585</v>
      </c>
      <c r="V81" s="37">
        <f t="shared" si="30"/>
        <v>20.237513548357327</v>
      </c>
      <c r="W81" s="37">
        <f t="shared" si="31"/>
        <v>1.9298289043769614</v>
      </c>
      <c r="X81" s="37">
        <f t="shared" si="32"/>
        <v>22.406905622069701</v>
      </c>
      <c r="Y81" s="37">
        <f t="shared" si="33"/>
        <v>9.7222685922721865</v>
      </c>
      <c r="Z81" s="37">
        <f t="shared" si="34"/>
        <v>3.4822280543354935</v>
      </c>
      <c r="AA81" s="37">
        <f t="shared" si="35"/>
        <v>6.7358434028052017</v>
      </c>
      <c r="AB81" s="37">
        <f t="shared" si="36"/>
        <v>8.2112673035168058</v>
      </c>
      <c r="AC81" s="37">
        <f t="shared" si="37"/>
        <v>12.763732505661366</v>
      </c>
      <c r="AD81" s="37">
        <f t="shared" si="38"/>
        <v>7.4531921372731063</v>
      </c>
      <c r="AE81" s="37">
        <f t="shared" si="38"/>
        <v>8.4660494711942675</v>
      </c>
      <c r="AG81" s="36">
        <v>39114</v>
      </c>
      <c r="AH81" s="37">
        <v>123.186183507088</v>
      </c>
      <c r="AI81" s="37">
        <v>124.21960796427101</v>
      </c>
      <c r="AJ81" s="37">
        <v>119.794071391651</v>
      </c>
      <c r="AK81" s="37">
        <v>125.24768885588</v>
      </c>
      <c r="AL81" s="37">
        <v>134.106755203772</v>
      </c>
      <c r="AM81" s="37">
        <v>117.99813700755099</v>
      </c>
      <c r="AN81" s="37">
        <v>204.885890682504</v>
      </c>
      <c r="AO81" s="38">
        <v>189.38831045518199</v>
      </c>
      <c r="AP81" s="37">
        <v>121.557529836223</v>
      </c>
      <c r="AQ81" s="37">
        <v>121.3196981108</v>
      </c>
      <c r="AR81" s="37">
        <v>105.88968006760901</v>
      </c>
      <c r="AS81" s="37">
        <v>185.70521083391299</v>
      </c>
      <c r="AT81" s="37">
        <v>129.456729781436</v>
      </c>
      <c r="AU81" s="37">
        <v>125.31342048380201</v>
      </c>
      <c r="AW81" s="36">
        <v>39114</v>
      </c>
      <c r="AX81" s="37">
        <f t="shared" si="39"/>
        <v>8.421604670122008</v>
      </c>
      <c r="AY81" s="37">
        <f t="shared" si="40"/>
        <v>17.155605091313291</v>
      </c>
      <c r="AZ81" s="37">
        <f t="shared" si="41"/>
        <v>6.3427503027808427</v>
      </c>
      <c r="BA81" s="37">
        <f t="shared" si="42"/>
        <v>7.0672669159720414</v>
      </c>
      <c r="BB81" s="37">
        <f t="shared" si="43"/>
        <v>17.60161642264579</v>
      </c>
      <c r="BC81" s="37">
        <f t="shared" si="44"/>
        <v>4.0813670133349973</v>
      </c>
      <c r="BD81" s="37">
        <f t="shared" si="45"/>
        <v>22.343196090787927</v>
      </c>
      <c r="BE81" s="37">
        <f t="shared" si="46"/>
        <v>9.3743468537845729</v>
      </c>
      <c r="BF81" s="37">
        <f t="shared" si="47"/>
        <v>3.4999822392068438</v>
      </c>
      <c r="BG81" s="37">
        <f t="shared" si="48"/>
        <v>5.1174122691493409</v>
      </c>
      <c r="BH81" s="37">
        <f t="shared" si="49"/>
        <v>3.1548139046493162</v>
      </c>
      <c r="BI81" s="37">
        <f t="shared" si="50"/>
        <v>14.357180559456921</v>
      </c>
      <c r="BJ81" s="37">
        <f t="shared" si="51"/>
        <v>7.6379095596425657</v>
      </c>
      <c r="BK81" s="37">
        <f t="shared" si="51"/>
        <v>7.3079565664558856</v>
      </c>
      <c r="BN81" s="3">
        <v>123.13231808884601</v>
      </c>
      <c r="BO81" s="3">
        <v>124.028570889037</v>
      </c>
      <c r="BP81" s="3">
        <v>119.88273915177</v>
      </c>
      <c r="BQ81" s="3">
        <v>125.220696657709</v>
      </c>
      <c r="BR81" s="3">
        <v>133.579062100926</v>
      </c>
      <c r="BS81" s="3">
        <v>117.832380722314</v>
      </c>
      <c r="BT81" s="3">
        <v>205.24298313790899</v>
      </c>
      <c r="BU81" s="3">
        <v>189.43346817304601</v>
      </c>
      <c r="BV81" s="3">
        <v>121.55756586261199</v>
      </c>
      <c r="BW81" s="3">
        <v>121.321371340136</v>
      </c>
      <c r="BX81" s="3">
        <v>105.85377995067</v>
      </c>
      <c r="BY81" s="3">
        <v>185.71208957674199</v>
      </c>
      <c r="BZ81" s="3">
        <v>129.436890944791</v>
      </c>
      <c r="CA81" s="3">
        <v>125.287046158791</v>
      </c>
    </row>
    <row r="82" spans="1:79" ht="15" customHeight="1" x14ac:dyDescent="0.25">
      <c r="A82" s="36">
        <v>39142</v>
      </c>
      <c r="B82" s="37">
        <v>104.45726434382223</v>
      </c>
      <c r="C82" s="37">
        <v>146.08455719897657</v>
      </c>
      <c r="D82" s="37">
        <v>133.48074309399053</v>
      </c>
      <c r="E82" s="37">
        <v>129.56602391500974</v>
      </c>
      <c r="F82" s="37">
        <v>117.91477243944965</v>
      </c>
      <c r="G82" s="37">
        <v>109.91029226091734</v>
      </c>
      <c r="H82" s="37">
        <v>222.30509954979149</v>
      </c>
      <c r="I82" s="38">
        <v>205.64103698426243</v>
      </c>
      <c r="J82" s="37">
        <v>121.95716133196744</v>
      </c>
      <c r="K82" s="37">
        <v>136.4510510224498</v>
      </c>
      <c r="L82" s="37">
        <v>102.31178299896681</v>
      </c>
      <c r="M82" s="37">
        <v>200.64836358597123</v>
      </c>
      <c r="N82" s="37">
        <v>128.155275514468</v>
      </c>
      <c r="O82" s="37">
        <v>126.90497453767628</v>
      </c>
      <c r="P82" s="8"/>
      <c r="Q82" s="36">
        <v>39142</v>
      </c>
      <c r="R82" s="37">
        <f t="shared" si="26"/>
        <v>3.8205147833847946</v>
      </c>
      <c r="S82" s="37">
        <f t="shared" si="27"/>
        <v>18.23055028442981</v>
      </c>
      <c r="T82" s="37">
        <f t="shared" si="28"/>
        <v>4.9870534118947774</v>
      </c>
      <c r="U82" s="37">
        <f t="shared" si="29"/>
        <v>5.7875241964191702</v>
      </c>
      <c r="V82" s="37">
        <f t="shared" si="30"/>
        <v>18.262289472487467</v>
      </c>
      <c r="W82" s="37">
        <f t="shared" si="31"/>
        <v>2.6913736203008511</v>
      </c>
      <c r="X82" s="37">
        <f t="shared" si="32"/>
        <v>20.206379437399065</v>
      </c>
      <c r="Y82" s="37">
        <f t="shared" si="33"/>
        <v>6.9351497509930766</v>
      </c>
      <c r="Z82" s="37">
        <f t="shared" si="34"/>
        <v>3.6191824187461066</v>
      </c>
      <c r="AA82" s="37">
        <f t="shared" si="35"/>
        <v>5.1207528615693434</v>
      </c>
      <c r="AB82" s="37">
        <f t="shared" si="36"/>
        <v>7.8913108389473621</v>
      </c>
      <c r="AC82" s="37">
        <f t="shared" si="37"/>
        <v>12.191501001313327</v>
      </c>
      <c r="AD82" s="37">
        <f t="shared" si="38"/>
        <v>6.7054322678286553</v>
      </c>
      <c r="AE82" s="37">
        <f t="shared" si="38"/>
        <v>6.6577035571297358</v>
      </c>
      <c r="AG82" s="36">
        <v>39142</v>
      </c>
      <c r="AH82" s="37">
        <v>123.683059601122</v>
      </c>
      <c r="AI82" s="37">
        <v>126.84048870350099</v>
      </c>
      <c r="AJ82" s="37">
        <v>119.897296931809</v>
      </c>
      <c r="AK82" s="37">
        <v>125.459018352055</v>
      </c>
      <c r="AL82" s="37">
        <v>133.70725979895701</v>
      </c>
      <c r="AM82" s="37">
        <v>118.830477484008</v>
      </c>
      <c r="AN82" s="37">
        <v>208.10666826706699</v>
      </c>
      <c r="AO82" s="38">
        <v>190.10222314405701</v>
      </c>
      <c r="AP82" s="37">
        <v>121.983845371686</v>
      </c>
      <c r="AQ82" s="37">
        <v>122.10105245550299</v>
      </c>
      <c r="AR82" s="37">
        <v>106.88517541065499</v>
      </c>
      <c r="AS82" s="37">
        <v>187.58383260388001</v>
      </c>
      <c r="AT82" s="37">
        <v>129.535847417729</v>
      </c>
      <c r="AU82" s="37">
        <v>125.914720305942</v>
      </c>
      <c r="AW82" s="36">
        <v>39142</v>
      </c>
      <c r="AX82" s="37">
        <f t="shared" si="39"/>
        <v>7.9679292104298298</v>
      </c>
      <c r="AY82" s="37">
        <f t="shared" si="40"/>
        <v>18.01506513252437</v>
      </c>
      <c r="AZ82" s="37">
        <f t="shared" si="41"/>
        <v>6.0519134864083384</v>
      </c>
      <c r="BA82" s="37">
        <f t="shared" si="42"/>
        <v>6.716899417597773</v>
      </c>
      <c r="BB82" s="37">
        <f t="shared" si="43"/>
        <v>15.866538102324256</v>
      </c>
      <c r="BC82" s="37">
        <f t="shared" si="44"/>
        <v>5.1044697811594659</v>
      </c>
      <c r="BD82" s="37">
        <f t="shared" si="45"/>
        <v>22.039224472786572</v>
      </c>
      <c r="BE82" s="37">
        <f t="shared" si="46"/>
        <v>9.6045379655166983</v>
      </c>
      <c r="BF82" s="37">
        <f t="shared" si="47"/>
        <v>3.632685360526807</v>
      </c>
      <c r="BG82" s="37">
        <f t="shared" si="48"/>
        <v>5.2153570452568658</v>
      </c>
      <c r="BH82" s="37">
        <f t="shared" si="49"/>
        <v>4.3129783031014455</v>
      </c>
      <c r="BI82" s="37">
        <f t="shared" si="50"/>
        <v>14.119972996428487</v>
      </c>
      <c r="BJ82" s="37">
        <f t="shared" si="51"/>
        <v>7.4643784714794776</v>
      </c>
      <c r="BK82" s="37">
        <f t="shared" si="51"/>
        <v>7.416897015064734</v>
      </c>
      <c r="BN82" s="3">
        <v>123.668675399354</v>
      </c>
      <c r="BO82" s="3">
        <v>126.67011422559</v>
      </c>
      <c r="BP82" s="3">
        <v>119.92526450403599</v>
      </c>
      <c r="BQ82" s="3">
        <v>125.446170028503</v>
      </c>
      <c r="BR82" s="3">
        <v>133.25779028765999</v>
      </c>
      <c r="BS82" s="3">
        <v>118.645578121406</v>
      </c>
      <c r="BT82" s="3">
        <v>208.32612941769301</v>
      </c>
      <c r="BU82" s="3">
        <v>190.06861892250899</v>
      </c>
      <c r="BV82" s="3">
        <v>121.983071818779</v>
      </c>
      <c r="BW82" s="3">
        <v>122.109186416772</v>
      </c>
      <c r="BX82" s="3">
        <v>106.856720360029</v>
      </c>
      <c r="BY82" s="3">
        <v>187.51770942132401</v>
      </c>
      <c r="BZ82" s="3">
        <v>129.527860691912</v>
      </c>
      <c r="CA82" s="3">
        <v>125.89270520559</v>
      </c>
    </row>
    <row r="83" spans="1:79" ht="15" customHeight="1" x14ac:dyDescent="0.25">
      <c r="A83" s="36">
        <v>39173</v>
      </c>
      <c r="B83" s="37">
        <v>107.92410905686438</v>
      </c>
      <c r="C83" s="37">
        <v>103.7221124836019</v>
      </c>
      <c r="D83" s="37">
        <v>108.85114565134398</v>
      </c>
      <c r="E83" s="37">
        <v>121.52765781357976</v>
      </c>
      <c r="F83" s="37">
        <v>123.7223446450007</v>
      </c>
      <c r="G83" s="37">
        <v>108.39732022149883</v>
      </c>
      <c r="H83" s="37">
        <v>220.37870525587678</v>
      </c>
      <c r="I83" s="38">
        <v>190.37370437008653</v>
      </c>
      <c r="J83" s="37">
        <v>122.40408132747915</v>
      </c>
      <c r="K83" s="37">
        <v>124.01884046189042</v>
      </c>
      <c r="L83" s="37">
        <v>103.96833047590248</v>
      </c>
      <c r="M83" s="37">
        <v>180.73190271277079</v>
      </c>
      <c r="N83" s="37">
        <v>130.43182805511285</v>
      </c>
      <c r="O83" s="37">
        <v>120.15246505719929</v>
      </c>
      <c r="P83" s="8"/>
      <c r="Q83" s="36">
        <v>39173</v>
      </c>
      <c r="R83" s="37">
        <f t="shared" si="26"/>
        <v>10.293532753652485</v>
      </c>
      <c r="S83" s="37">
        <f t="shared" si="27"/>
        <v>-7.7637099166401669</v>
      </c>
      <c r="T83" s="37">
        <f t="shared" si="28"/>
        <v>5.4943167887583826</v>
      </c>
      <c r="U83" s="37">
        <f t="shared" si="29"/>
        <v>6.2814953569673975</v>
      </c>
      <c r="V83" s="37">
        <f t="shared" si="30"/>
        <v>13.623519486545518</v>
      </c>
      <c r="W83" s="37">
        <f t="shared" si="31"/>
        <v>6.6959409607615186</v>
      </c>
      <c r="X83" s="37">
        <f t="shared" si="32"/>
        <v>21.804813034951295</v>
      </c>
      <c r="Y83" s="37">
        <f t="shared" si="33"/>
        <v>14.183948408326884</v>
      </c>
      <c r="Z83" s="37">
        <f t="shared" si="34"/>
        <v>3.7617433703866823</v>
      </c>
      <c r="AA83" s="37">
        <f t="shared" si="35"/>
        <v>4.0901637250062635</v>
      </c>
      <c r="AB83" s="37">
        <f t="shared" si="36"/>
        <v>10.673800832978486</v>
      </c>
      <c r="AC83" s="37">
        <f t="shared" si="37"/>
        <v>17.642252927156392</v>
      </c>
      <c r="AD83" s="37">
        <f t="shared" si="38"/>
        <v>9.1980138213484679</v>
      </c>
      <c r="AE83" s="37">
        <f t="shared" si="38"/>
        <v>7.8103997571029566</v>
      </c>
      <c r="AG83" s="36">
        <v>39173</v>
      </c>
      <c r="AH83" s="37">
        <v>124.00673495174</v>
      </c>
      <c r="AI83" s="37">
        <v>129.53922877876701</v>
      </c>
      <c r="AJ83" s="37">
        <v>119.95543060828599</v>
      </c>
      <c r="AK83" s="37">
        <v>125.989249892224</v>
      </c>
      <c r="AL83" s="37">
        <v>132.669673015</v>
      </c>
      <c r="AM83" s="37">
        <v>119.649569963972</v>
      </c>
      <c r="AN83" s="37">
        <v>211.60924386658399</v>
      </c>
      <c r="AO83" s="38">
        <v>191.54957335319</v>
      </c>
      <c r="AP83" s="37">
        <v>122.41775666437501</v>
      </c>
      <c r="AQ83" s="37">
        <v>122.78962585208301</v>
      </c>
      <c r="AR83" s="37">
        <v>107.95049268459699</v>
      </c>
      <c r="AS83" s="37">
        <v>190.36944913163899</v>
      </c>
      <c r="AT83" s="37">
        <v>129.46625332981799</v>
      </c>
      <c r="AU83" s="37">
        <v>126.45266357667001</v>
      </c>
      <c r="AW83" s="36">
        <v>39173</v>
      </c>
      <c r="AX83" s="37">
        <f t="shared" si="39"/>
        <v>7.473332439173447</v>
      </c>
      <c r="AY83" s="37">
        <f t="shared" si="40"/>
        <v>20.601206200808832</v>
      </c>
      <c r="AZ83" s="37">
        <f t="shared" si="41"/>
        <v>5.6301745101313543</v>
      </c>
      <c r="BA83" s="37">
        <f t="shared" si="42"/>
        <v>6.6071342165549822</v>
      </c>
      <c r="BB83" s="37">
        <f t="shared" si="43"/>
        <v>13.842817749411964</v>
      </c>
      <c r="BC83" s="37">
        <f t="shared" si="44"/>
        <v>6.3460646739706732</v>
      </c>
      <c r="BD83" s="37">
        <f t="shared" si="45"/>
        <v>22.176290386544295</v>
      </c>
      <c r="BE83" s="37">
        <f t="shared" si="46"/>
        <v>10.905191672230956</v>
      </c>
      <c r="BF83" s="37">
        <f t="shared" si="47"/>
        <v>3.7625027867231893</v>
      </c>
      <c r="BG83" s="37">
        <f t="shared" si="48"/>
        <v>5.1765530558759707</v>
      </c>
      <c r="BH83" s="37">
        <f t="shared" si="49"/>
        <v>5.2963968588768608</v>
      </c>
      <c r="BI83" s="37">
        <f t="shared" si="50"/>
        <v>14.90157311248781</v>
      </c>
      <c r="BJ83" s="37">
        <f t="shared" si="51"/>
        <v>7.3519194161894461</v>
      </c>
      <c r="BK83" s="37">
        <f t="shared" si="51"/>
        <v>7.560419723345575</v>
      </c>
      <c r="BN83" s="3">
        <v>124.036507800447</v>
      </c>
      <c r="BO83" s="3">
        <v>129.38284691198601</v>
      </c>
      <c r="BP83" s="3">
        <v>119.93753847584399</v>
      </c>
      <c r="BQ83" s="3">
        <v>125.98879570718999</v>
      </c>
      <c r="BR83" s="3">
        <v>132.420746937709</v>
      </c>
      <c r="BS83" s="3">
        <v>119.46278434379801</v>
      </c>
      <c r="BT83" s="3">
        <v>211.723891125943</v>
      </c>
      <c r="BU83" s="3">
        <v>191.47725210340599</v>
      </c>
      <c r="BV83" s="3">
        <v>122.416675925858</v>
      </c>
      <c r="BW83" s="3">
        <v>122.793757725997</v>
      </c>
      <c r="BX83" s="3">
        <v>107.928807051692</v>
      </c>
      <c r="BY83" s="3">
        <v>190.25580127664401</v>
      </c>
      <c r="BZ83" s="3">
        <v>129.46179079167999</v>
      </c>
      <c r="CA83" s="3">
        <v>126.43896663379201</v>
      </c>
    </row>
    <row r="84" spans="1:79" ht="15" customHeight="1" x14ac:dyDescent="0.25">
      <c r="A84" s="36">
        <v>39203</v>
      </c>
      <c r="B84" s="37">
        <v>121.42006206457825</v>
      </c>
      <c r="C84" s="37">
        <v>139.87442915882596</v>
      </c>
      <c r="D84" s="37">
        <v>116.23506185649514</v>
      </c>
      <c r="E84" s="37">
        <v>129.93689313593282</v>
      </c>
      <c r="F84" s="37">
        <v>126.91431736520911</v>
      </c>
      <c r="G84" s="37">
        <v>123.50657410679941</v>
      </c>
      <c r="H84" s="37">
        <v>216.16969681853135</v>
      </c>
      <c r="I84" s="38">
        <v>204.41558381528102</v>
      </c>
      <c r="J84" s="37">
        <v>122.85295651319652</v>
      </c>
      <c r="K84" s="37">
        <v>122.50689457086334</v>
      </c>
      <c r="L84" s="37">
        <v>104.18893413148946</v>
      </c>
      <c r="M84" s="37">
        <v>197.65384161837682</v>
      </c>
      <c r="N84" s="37">
        <v>122.31565916557824</v>
      </c>
      <c r="O84" s="37">
        <v>125.41829932944229</v>
      </c>
      <c r="P84" s="8"/>
      <c r="Q84" s="36">
        <v>39203</v>
      </c>
      <c r="R84" s="37">
        <f t="shared" ref="R84:R115" si="52">B84/B72*100-100</f>
        <v>2.7686407436421518</v>
      </c>
      <c r="S84" s="37">
        <f t="shared" ref="S84:S115" si="53">C84/C72*100-100</f>
        <v>45.767632176910013</v>
      </c>
      <c r="T84" s="37">
        <f t="shared" ref="T84:T115" si="54">D84/D72*100-100</f>
        <v>3.6775252564962102</v>
      </c>
      <c r="U84" s="37">
        <f t="shared" ref="U84:U115" si="55">E84/E72*100-100</f>
        <v>7.2679897240195857</v>
      </c>
      <c r="V84" s="37">
        <f t="shared" ref="V84:V115" si="56">F84/F72*100-100</f>
        <v>11.460799991157316</v>
      </c>
      <c r="W84" s="37">
        <f t="shared" ref="W84:W115" si="57">G84/G72*100-100</f>
        <v>12.002055426845544</v>
      </c>
      <c r="X84" s="37">
        <f t="shared" ref="X84:X115" si="58">H84/H72*100-100</f>
        <v>20.017135626633674</v>
      </c>
      <c r="Y84" s="37">
        <f t="shared" ref="Y84:Y115" si="59">I84/I72*100-100</f>
        <v>13.966484128286822</v>
      </c>
      <c r="Z84" s="37">
        <f t="shared" ref="Z84:Z115" si="60">J84/J72*100-100</f>
        <v>3.8898523277899528</v>
      </c>
      <c r="AA84" s="37">
        <f t="shared" ref="AA84:AA115" si="61">K84/K72*100-100</f>
        <v>3.0384551537626834</v>
      </c>
      <c r="AB84" s="37">
        <f t="shared" ref="AB84:AB115" si="62">L84/L72*100-100</f>
        <v>7.7284841604409138</v>
      </c>
      <c r="AC84" s="37">
        <f t="shared" ref="AC84:AC115" si="63">M84/M72*100-100</f>
        <v>15.032504143189527</v>
      </c>
      <c r="AD84" s="37">
        <f t="shared" ref="AD84:AE115" si="64">N84/N72*100-100</f>
        <v>6.944944504859123</v>
      </c>
      <c r="AE84" s="37">
        <f t="shared" si="64"/>
        <v>7.2877304164334049</v>
      </c>
      <c r="AG84" s="36">
        <v>39203</v>
      </c>
      <c r="AH84" s="37">
        <v>124.261344700957</v>
      </c>
      <c r="AI84" s="37">
        <v>131.144034458796</v>
      </c>
      <c r="AJ84" s="37">
        <v>119.837553093602</v>
      </c>
      <c r="AK84" s="37">
        <v>126.77229722573399</v>
      </c>
      <c r="AL84" s="37">
        <v>132.37166065258899</v>
      </c>
      <c r="AM84" s="37">
        <v>120.10878546147801</v>
      </c>
      <c r="AN84" s="37">
        <v>215.25032814940101</v>
      </c>
      <c r="AO84" s="38">
        <v>193.491961940658</v>
      </c>
      <c r="AP84" s="37">
        <v>122.85779056893</v>
      </c>
      <c r="AQ84" s="37">
        <v>123.407970642224</v>
      </c>
      <c r="AR84" s="37">
        <v>108.96490363948701</v>
      </c>
      <c r="AS84" s="37">
        <v>194.33519398108001</v>
      </c>
      <c r="AT84" s="37">
        <v>129.48508061537001</v>
      </c>
      <c r="AU84" s="37">
        <v>126.87013009647301</v>
      </c>
      <c r="AW84" s="36">
        <v>39203</v>
      </c>
      <c r="AX84" s="37">
        <f t="shared" ref="AX84:AX115" si="65">AH84/AH72*100-100</f>
        <v>7.1330942947606815</v>
      </c>
      <c r="AY84" s="37">
        <f t="shared" ref="AY84:AY115" si="66">AI84/AI72*100-100</f>
        <v>22.633586742733968</v>
      </c>
      <c r="AZ84" s="37">
        <f t="shared" ref="AZ84:AZ115" si="67">AJ84/AJ72*100-100</f>
        <v>4.9301056675385126</v>
      </c>
      <c r="BA84" s="37">
        <f t="shared" ref="BA84:BA115" si="68">AK84/AK72*100-100</f>
        <v>6.6637081162733409</v>
      </c>
      <c r="BB84" s="37">
        <f t="shared" ref="BB84:BB115" si="69">AL84/AL72*100-100</f>
        <v>12.674026903800112</v>
      </c>
      <c r="BC84" s="37">
        <f t="shared" ref="BC84:BC115" si="70">AM84/AM72*100-100</f>
        <v>7.0790468567744682</v>
      </c>
      <c r="BD84" s="37">
        <f t="shared" ref="BD84:BD115" si="71">AN84/AN72*100-100</f>
        <v>22.541675890461207</v>
      </c>
      <c r="BE84" s="37">
        <f t="shared" ref="BE84:BE115" si="72">AO84/AO72*100-100</f>
        <v>12.634238814847507</v>
      </c>
      <c r="BF84" s="37">
        <f t="shared" ref="BF84:BF115" si="73">AP84/AP72*100-100</f>
        <v>3.8872008901294635</v>
      </c>
      <c r="BG84" s="37">
        <f t="shared" ref="BG84:BG115" si="74">AQ84/AQ72*100-100</f>
        <v>5.0042471423245303</v>
      </c>
      <c r="BH84" s="37">
        <f t="shared" ref="BH84:BH115" si="75">AR84/AR72*100-100</f>
        <v>5.8648546930624832</v>
      </c>
      <c r="BI84" s="37">
        <f t="shared" ref="BI84:BI115" si="76">AS84/AS72*100-100</f>
        <v>16.67688841678239</v>
      </c>
      <c r="BJ84" s="37">
        <f t="shared" ref="BJ84:BK115" si="77">AT84/AT72*100-100</f>
        <v>7.164911389757961</v>
      </c>
      <c r="BK84" s="37">
        <f t="shared" si="77"/>
        <v>7.5186639527415622</v>
      </c>
      <c r="BN84" s="3">
        <v>124.33436284316799</v>
      </c>
      <c r="BO84" s="3">
        <v>131.015692232622</v>
      </c>
      <c r="BP84" s="3">
        <v>119.799434611137</v>
      </c>
      <c r="BQ84" s="3">
        <v>126.772621498614</v>
      </c>
      <c r="BR84" s="3">
        <v>132.311349150947</v>
      </c>
      <c r="BS84" s="3">
        <v>119.936960772625</v>
      </c>
      <c r="BT84" s="3">
        <v>215.30181474721101</v>
      </c>
      <c r="BU84" s="3">
        <v>193.41642517748301</v>
      </c>
      <c r="BV84" s="3">
        <v>122.85726016177399</v>
      </c>
      <c r="BW84" s="3">
        <v>123.39921324954599</v>
      </c>
      <c r="BX84" s="3">
        <v>108.94814340926401</v>
      </c>
      <c r="BY84" s="3">
        <v>194.209279306561</v>
      </c>
      <c r="BZ84" s="3">
        <v>129.47285865018199</v>
      </c>
      <c r="CA84" s="3">
        <v>126.86042330460999</v>
      </c>
    </row>
    <row r="85" spans="1:79" ht="15" customHeight="1" x14ac:dyDescent="0.25">
      <c r="A85" s="36">
        <v>39234</v>
      </c>
      <c r="B85" s="37">
        <v>110.31119146632878</v>
      </c>
      <c r="C85" s="37">
        <v>131.37150340535811</v>
      </c>
      <c r="D85" s="37">
        <v>113.54474806826796</v>
      </c>
      <c r="E85" s="37">
        <v>126.17970452574109</v>
      </c>
      <c r="F85" s="37">
        <v>127.14209702463759</v>
      </c>
      <c r="G85" s="37">
        <v>118.43722581229635</v>
      </c>
      <c r="H85" s="37">
        <v>220.25147282249509</v>
      </c>
      <c r="I85" s="38">
        <v>192.84595971880907</v>
      </c>
      <c r="J85" s="37">
        <v>123.30373179569946</v>
      </c>
      <c r="K85" s="37">
        <v>124.73628194145078</v>
      </c>
      <c r="L85" s="37">
        <v>102.96310245873462</v>
      </c>
      <c r="M85" s="37">
        <v>188.76739986961101</v>
      </c>
      <c r="N85" s="37">
        <v>124.73541631527893</v>
      </c>
      <c r="O85" s="37">
        <v>123.18165017792028</v>
      </c>
      <c r="P85" s="8"/>
      <c r="Q85" s="36">
        <v>39234</v>
      </c>
      <c r="R85" s="37">
        <f t="shared" si="52"/>
        <v>10.949127817057544</v>
      </c>
      <c r="S85" s="37">
        <f t="shared" si="53"/>
        <v>59.264684523997488</v>
      </c>
      <c r="T85" s="37">
        <f t="shared" si="54"/>
        <v>5.0682346274574854</v>
      </c>
      <c r="U85" s="37">
        <f t="shared" si="55"/>
        <v>7.0966868718190597</v>
      </c>
      <c r="V85" s="37">
        <f t="shared" si="56"/>
        <v>11.293777405851387</v>
      </c>
      <c r="W85" s="37">
        <f t="shared" si="57"/>
        <v>8.0962812348710997</v>
      </c>
      <c r="X85" s="37">
        <f t="shared" si="58"/>
        <v>27.69519259337234</v>
      </c>
      <c r="Y85" s="37">
        <f t="shared" si="59"/>
        <v>13.896465201383194</v>
      </c>
      <c r="Z85" s="37">
        <f t="shared" si="60"/>
        <v>4.0034396988169334</v>
      </c>
      <c r="AA85" s="37">
        <f t="shared" si="61"/>
        <v>7.7005582996490176</v>
      </c>
      <c r="AB85" s="37">
        <f t="shared" si="62"/>
        <v>-3.7335008346370415</v>
      </c>
      <c r="AC85" s="37">
        <f t="shared" si="63"/>
        <v>16.551888748583195</v>
      </c>
      <c r="AD85" s="37">
        <f t="shared" si="64"/>
        <v>2.2802017707764861</v>
      </c>
      <c r="AE85" s="37">
        <f t="shared" si="64"/>
        <v>7.9813775979439043</v>
      </c>
      <c r="AG85" s="36">
        <v>39234</v>
      </c>
      <c r="AH85" s="37">
        <v>124.50239257678101</v>
      </c>
      <c r="AI85" s="37">
        <v>131.32977209867099</v>
      </c>
      <c r="AJ85" s="37">
        <v>119.56759969676</v>
      </c>
      <c r="AK85" s="37">
        <v>127.664835343292</v>
      </c>
      <c r="AL85" s="37">
        <v>133.153442386834</v>
      </c>
      <c r="AM85" s="37">
        <v>120.038358408977</v>
      </c>
      <c r="AN85" s="37">
        <v>218.69180880514099</v>
      </c>
      <c r="AO85" s="38">
        <v>195.16354703686599</v>
      </c>
      <c r="AP85" s="37">
        <v>123.299841286977</v>
      </c>
      <c r="AQ85" s="37">
        <v>124.203758945498</v>
      </c>
      <c r="AR85" s="37">
        <v>109.766508191651</v>
      </c>
      <c r="AS85" s="37">
        <v>199.17073069210201</v>
      </c>
      <c r="AT85" s="37">
        <v>129.85864327878599</v>
      </c>
      <c r="AU85" s="37">
        <v>127.226620905065</v>
      </c>
      <c r="AW85" s="36">
        <v>39234</v>
      </c>
      <c r="AX85" s="37">
        <f t="shared" si="65"/>
        <v>7.0261526283911877</v>
      </c>
      <c r="AY85" s="37">
        <f t="shared" si="66"/>
        <v>22.69628398683885</v>
      </c>
      <c r="AZ85" s="37">
        <f t="shared" si="67"/>
        <v>3.9590516834730636</v>
      </c>
      <c r="BA85" s="37">
        <f t="shared" si="68"/>
        <v>6.6728758357290587</v>
      </c>
      <c r="BB85" s="37">
        <f t="shared" si="69"/>
        <v>12.463948257238826</v>
      </c>
      <c r="BC85" s="37">
        <f t="shared" si="70"/>
        <v>6.7780451230311058</v>
      </c>
      <c r="BD85" s="37">
        <f t="shared" si="71"/>
        <v>22.659135107833819</v>
      </c>
      <c r="BE85" s="37">
        <f t="shared" si="72"/>
        <v>13.313597144895169</v>
      </c>
      <c r="BF85" s="37">
        <f t="shared" si="73"/>
        <v>4.0016840387998514</v>
      </c>
      <c r="BG85" s="37">
        <f t="shared" si="74"/>
        <v>5.0310568100644133</v>
      </c>
      <c r="BH85" s="37">
        <f t="shared" si="75"/>
        <v>5.9859326361286094</v>
      </c>
      <c r="BI85" s="37">
        <f t="shared" si="76"/>
        <v>18.719142889594536</v>
      </c>
      <c r="BJ85" s="37">
        <f t="shared" si="77"/>
        <v>6.9965791781224453</v>
      </c>
      <c r="BK85" s="37">
        <f t="shared" si="77"/>
        <v>7.2179683343080825</v>
      </c>
      <c r="BN85" s="3">
        <v>124.60401904023399</v>
      </c>
      <c r="BO85" s="3">
        <v>131.227725191893</v>
      </c>
      <c r="BP85" s="3">
        <v>119.537557266657</v>
      </c>
      <c r="BQ85" s="3">
        <v>127.65389031875701</v>
      </c>
      <c r="BR85" s="3">
        <v>133.161217337105</v>
      </c>
      <c r="BS85" s="3">
        <v>119.89558032343299</v>
      </c>
      <c r="BT85" s="3">
        <v>218.70197212423099</v>
      </c>
      <c r="BU85" s="3">
        <v>195.122410942318</v>
      </c>
      <c r="BV85" s="3">
        <v>123.30006426727</v>
      </c>
      <c r="BW85" s="3">
        <v>124.178346382458</v>
      </c>
      <c r="BX85" s="3">
        <v>109.74854150784699</v>
      </c>
      <c r="BY85" s="3">
        <v>199.04770744707</v>
      </c>
      <c r="BZ85" s="3">
        <v>129.83632374918</v>
      </c>
      <c r="CA85" s="3">
        <v>127.207069806513</v>
      </c>
    </row>
    <row r="86" spans="1:79" ht="15" customHeight="1" x14ac:dyDescent="0.25">
      <c r="A86" s="36">
        <v>39264</v>
      </c>
      <c r="B86" s="37">
        <v>105.17470950748519</v>
      </c>
      <c r="C86" s="37">
        <v>117.62427051701597</v>
      </c>
      <c r="D86" s="37">
        <v>121.7486909114489</v>
      </c>
      <c r="E86" s="37">
        <v>131.95396259299096</v>
      </c>
      <c r="F86" s="37">
        <v>124.72480851445751</v>
      </c>
      <c r="G86" s="37">
        <v>118.77702083233825</v>
      </c>
      <c r="H86" s="37">
        <v>258.08824346341805</v>
      </c>
      <c r="I86" s="38">
        <v>207.05529581936545</v>
      </c>
      <c r="J86" s="37">
        <v>123.7563506979872</v>
      </c>
      <c r="K86" s="37">
        <v>122.86017124060915</v>
      </c>
      <c r="L86" s="37">
        <v>158.34113266604609</v>
      </c>
      <c r="M86" s="37">
        <v>211.76283870421986</v>
      </c>
      <c r="N86" s="37">
        <v>129.17729137420082</v>
      </c>
      <c r="O86" s="37">
        <v>130.11833656041554</v>
      </c>
      <c r="P86" s="8"/>
      <c r="Q86" s="36">
        <v>39264</v>
      </c>
      <c r="R86" s="37">
        <f t="shared" si="52"/>
        <v>6.6203607726860838</v>
      </c>
      <c r="S86" s="37">
        <f t="shared" si="53"/>
        <v>0.14099282863504925</v>
      </c>
      <c r="T86" s="37">
        <f t="shared" si="54"/>
        <v>3.9964110160258315</v>
      </c>
      <c r="U86" s="37">
        <f t="shared" si="55"/>
        <v>6.3053740922977255</v>
      </c>
      <c r="V86" s="37">
        <f t="shared" si="56"/>
        <v>12.976061412756579</v>
      </c>
      <c r="W86" s="37">
        <f t="shared" si="57"/>
        <v>6.3153168200694978</v>
      </c>
      <c r="X86" s="37">
        <f t="shared" si="58"/>
        <v>19.234568302929219</v>
      </c>
      <c r="Y86" s="37">
        <f t="shared" si="59"/>
        <v>20.501856793790594</v>
      </c>
      <c r="Z86" s="37">
        <f t="shared" si="60"/>
        <v>4.1024436536565929</v>
      </c>
      <c r="AA86" s="37">
        <f t="shared" si="61"/>
        <v>5.7707459558495202</v>
      </c>
      <c r="AB86" s="37">
        <f t="shared" si="62"/>
        <v>5.2641950183494259</v>
      </c>
      <c r="AC86" s="37">
        <f t="shared" si="63"/>
        <v>30.140627708215476</v>
      </c>
      <c r="AD86" s="37">
        <f t="shared" si="64"/>
        <v>8.9398229063837107</v>
      </c>
      <c r="AE86" s="37">
        <f t="shared" si="64"/>
        <v>6.7207089188488993</v>
      </c>
      <c r="AG86" s="36">
        <v>39264</v>
      </c>
      <c r="AH86" s="37">
        <v>124.612133378491</v>
      </c>
      <c r="AI86" s="37">
        <v>130.32748686853799</v>
      </c>
      <c r="AJ86" s="37">
        <v>119.204777852711</v>
      </c>
      <c r="AK86" s="37">
        <v>128.62205543384701</v>
      </c>
      <c r="AL86" s="37">
        <v>133.857636816987</v>
      </c>
      <c r="AM86" s="37">
        <v>119.51932347094601</v>
      </c>
      <c r="AN86" s="37">
        <v>222.05905596952499</v>
      </c>
      <c r="AO86" s="38">
        <v>196.34348525228199</v>
      </c>
      <c r="AP86" s="37">
        <v>123.733088624171</v>
      </c>
      <c r="AQ86" s="37">
        <v>125.285078301409</v>
      </c>
      <c r="AR86" s="37">
        <v>110.235048270623</v>
      </c>
      <c r="AS86" s="37">
        <v>204.1325343023</v>
      </c>
      <c r="AT86" s="37">
        <v>130.58421354163499</v>
      </c>
      <c r="AU86" s="37">
        <v>127.55099426610801</v>
      </c>
      <c r="AW86" s="36">
        <v>39264</v>
      </c>
      <c r="AX86" s="37">
        <f t="shared" si="65"/>
        <v>6.9731869361627616</v>
      </c>
      <c r="AY86" s="37">
        <f t="shared" si="66"/>
        <v>20.058435691112479</v>
      </c>
      <c r="AZ86" s="37">
        <f t="shared" si="67"/>
        <v>2.8689109186317552</v>
      </c>
      <c r="BA86" s="37">
        <f t="shared" si="68"/>
        <v>6.5403821411812686</v>
      </c>
      <c r="BB86" s="37">
        <f t="shared" si="69"/>
        <v>12.212892925521189</v>
      </c>
      <c r="BC86" s="37">
        <f t="shared" si="70"/>
        <v>5.5178388010484127</v>
      </c>
      <c r="BD86" s="37">
        <f t="shared" si="71"/>
        <v>22.514840227265552</v>
      </c>
      <c r="BE86" s="37">
        <f t="shared" si="72"/>
        <v>12.399145900973636</v>
      </c>
      <c r="BF86" s="37">
        <f t="shared" si="73"/>
        <v>4.0924699109132519</v>
      </c>
      <c r="BG86" s="37">
        <f t="shared" si="74"/>
        <v>5.4996676020255535</v>
      </c>
      <c r="BH86" s="37">
        <f t="shared" si="75"/>
        <v>5.7745448740089671</v>
      </c>
      <c r="BI86" s="37">
        <f t="shared" si="76"/>
        <v>20.300473178102237</v>
      </c>
      <c r="BJ86" s="37">
        <f t="shared" si="77"/>
        <v>6.8033873754755945</v>
      </c>
      <c r="BK86" s="37">
        <f t="shared" si="77"/>
        <v>6.7326239744880354</v>
      </c>
      <c r="BN86" s="3">
        <v>124.72299959087201</v>
      </c>
      <c r="BO86" s="3">
        <v>130.24714479451001</v>
      </c>
      <c r="BP86" s="3">
        <v>119.188732301497</v>
      </c>
      <c r="BQ86" s="3">
        <v>128.59830637715999</v>
      </c>
      <c r="BR86" s="3">
        <v>133.748940332903</v>
      </c>
      <c r="BS86" s="3">
        <v>119.413944096761</v>
      </c>
      <c r="BT86" s="3">
        <v>222.039546294833</v>
      </c>
      <c r="BU86" s="3">
        <v>196.35082705285899</v>
      </c>
      <c r="BV86" s="3">
        <v>123.733718942427</v>
      </c>
      <c r="BW86" s="3">
        <v>125.244347660401</v>
      </c>
      <c r="BX86" s="3">
        <v>110.216949285252</v>
      </c>
      <c r="BY86" s="3">
        <v>204.02545869519099</v>
      </c>
      <c r="BZ86" s="3">
        <v>130.545130862896</v>
      </c>
      <c r="CA86" s="3">
        <v>127.50838575645101</v>
      </c>
    </row>
    <row r="87" spans="1:79" ht="15" customHeight="1" x14ac:dyDescent="0.25">
      <c r="A87" s="36">
        <v>39295</v>
      </c>
      <c r="B87" s="37">
        <v>109.49180624590547</v>
      </c>
      <c r="C87" s="37">
        <v>132.53185624097287</v>
      </c>
      <c r="D87" s="37">
        <v>122.68817281298072</v>
      </c>
      <c r="E87" s="37">
        <v>134.12041103629591</v>
      </c>
      <c r="F87" s="37">
        <v>127.39197776936442</v>
      </c>
      <c r="G87" s="37">
        <v>115.93757567658744</v>
      </c>
      <c r="H87" s="37">
        <v>208.47351421900655</v>
      </c>
      <c r="I87" s="38">
        <v>182.01639772824186</v>
      </c>
      <c r="J87" s="37">
        <v>124.16872279306688</v>
      </c>
      <c r="K87" s="37">
        <v>128.74407170394613</v>
      </c>
      <c r="L87" s="37">
        <v>96.35844552495179</v>
      </c>
      <c r="M87" s="37">
        <v>177.20443507263877</v>
      </c>
      <c r="N87" s="37">
        <v>135.11063529957454</v>
      </c>
      <c r="O87" s="37">
        <v>125.10102224919828</v>
      </c>
      <c r="P87" s="8"/>
      <c r="Q87" s="36">
        <v>39295</v>
      </c>
      <c r="R87" s="37">
        <f t="shared" si="52"/>
        <v>8.7987374314758995</v>
      </c>
      <c r="S87" s="37">
        <f t="shared" si="53"/>
        <v>34.725259093355021</v>
      </c>
      <c r="T87" s="37">
        <f t="shared" si="54"/>
        <v>3.4983080272575222</v>
      </c>
      <c r="U87" s="37">
        <f t="shared" si="55"/>
        <v>6.6242591574229124</v>
      </c>
      <c r="V87" s="37">
        <f t="shared" si="56"/>
        <v>11.660688850144425</v>
      </c>
      <c r="W87" s="37">
        <f t="shared" si="57"/>
        <v>4.6717732978826803</v>
      </c>
      <c r="X87" s="37">
        <f t="shared" si="58"/>
        <v>26.56023059817521</v>
      </c>
      <c r="Y87" s="37">
        <f t="shared" si="59"/>
        <v>0.26634655239281813</v>
      </c>
      <c r="Z87" s="37">
        <f t="shared" si="60"/>
        <v>4.151740327028719</v>
      </c>
      <c r="AA87" s="37">
        <f t="shared" si="61"/>
        <v>6.2094046987834872</v>
      </c>
      <c r="AB87" s="37">
        <f t="shared" si="62"/>
        <v>4.8243145229599094</v>
      </c>
      <c r="AC87" s="37">
        <f t="shared" si="63"/>
        <v>-2.8984776776064365</v>
      </c>
      <c r="AD87" s="37">
        <f t="shared" si="64"/>
        <v>8.8634448722909127</v>
      </c>
      <c r="AE87" s="37">
        <f t="shared" si="64"/>
        <v>7.7217483688097417</v>
      </c>
      <c r="AG87" s="36">
        <v>39295</v>
      </c>
      <c r="AH87" s="37">
        <v>124.45481551149101</v>
      </c>
      <c r="AI87" s="37">
        <v>127.981400276356</v>
      </c>
      <c r="AJ87" s="37">
        <v>118.921704496388</v>
      </c>
      <c r="AK87" s="37">
        <v>129.61007760676901</v>
      </c>
      <c r="AL87" s="37">
        <v>132.96583949830901</v>
      </c>
      <c r="AM87" s="37">
        <v>118.904783894234</v>
      </c>
      <c r="AN87" s="37">
        <v>225.56411276245399</v>
      </c>
      <c r="AO87" s="38">
        <v>197.358822982162</v>
      </c>
      <c r="AP87" s="37">
        <v>124.14677453189501</v>
      </c>
      <c r="AQ87" s="37">
        <v>126.58661140260899</v>
      </c>
      <c r="AR87" s="37">
        <v>110.37130348815001</v>
      </c>
      <c r="AS87" s="37">
        <v>208.75485738800899</v>
      </c>
      <c r="AT87" s="37">
        <v>131.47120558500799</v>
      </c>
      <c r="AU87" s="37">
        <v>127.850703116104</v>
      </c>
      <c r="AW87" s="36">
        <v>39295</v>
      </c>
      <c r="AX87" s="37">
        <f t="shared" si="65"/>
        <v>6.6470751511456143</v>
      </c>
      <c r="AY87" s="37">
        <f t="shared" si="66"/>
        <v>14.912976104964741</v>
      </c>
      <c r="AZ87" s="37">
        <f t="shared" si="67"/>
        <v>1.8556140292185859</v>
      </c>
      <c r="BA87" s="37">
        <f t="shared" si="68"/>
        <v>6.2747718748312025</v>
      </c>
      <c r="BB87" s="37">
        <f t="shared" si="69"/>
        <v>10.697168985999213</v>
      </c>
      <c r="BC87" s="37">
        <f t="shared" si="70"/>
        <v>3.9317340596295054</v>
      </c>
      <c r="BD87" s="37">
        <f t="shared" si="71"/>
        <v>22.236139110034927</v>
      </c>
      <c r="BE87" s="37">
        <f t="shared" si="72"/>
        <v>10.367746041430365</v>
      </c>
      <c r="BF87" s="37">
        <f t="shared" si="73"/>
        <v>4.1444169162175228</v>
      </c>
      <c r="BG87" s="37">
        <f t="shared" si="74"/>
        <v>6.4544391199896438</v>
      </c>
      <c r="BH87" s="37">
        <f t="shared" si="75"/>
        <v>5.5594032699799669</v>
      </c>
      <c r="BI87" s="37">
        <f t="shared" si="76"/>
        <v>21.026100993854911</v>
      </c>
      <c r="BJ87" s="37">
        <f t="shared" si="77"/>
        <v>6.4959996203503749</v>
      </c>
      <c r="BK87" s="37">
        <f t="shared" si="77"/>
        <v>6.2102585440382683</v>
      </c>
      <c r="BN87" s="3">
        <v>124.57433469900199</v>
      </c>
      <c r="BO87" s="3">
        <v>127.922564385684</v>
      </c>
      <c r="BP87" s="3">
        <v>118.889751499402</v>
      </c>
      <c r="BQ87" s="3">
        <v>129.58352081090101</v>
      </c>
      <c r="BR87" s="3">
        <v>132.69862267151399</v>
      </c>
      <c r="BS87" s="3">
        <v>118.837481208517</v>
      </c>
      <c r="BT87" s="3">
        <v>225.48583104510999</v>
      </c>
      <c r="BU87" s="3">
        <v>197.35737955282099</v>
      </c>
      <c r="BV87" s="3">
        <v>124.14758569419099</v>
      </c>
      <c r="BW87" s="3">
        <v>126.53296159409101</v>
      </c>
      <c r="BX87" s="3">
        <v>110.36389819577001</v>
      </c>
      <c r="BY87" s="3">
        <v>208.66921429224101</v>
      </c>
      <c r="BZ87" s="3">
        <v>131.41394025107201</v>
      </c>
      <c r="CA87" s="3">
        <v>127.782442724026</v>
      </c>
    </row>
    <row r="88" spans="1:79" ht="15" customHeight="1" x14ac:dyDescent="0.25">
      <c r="A88" s="36">
        <v>39326</v>
      </c>
      <c r="B88" s="37">
        <v>145.8600425445384</v>
      </c>
      <c r="C88" s="37">
        <v>112.00575530227739</v>
      </c>
      <c r="D88" s="37">
        <v>114.74648420901504</v>
      </c>
      <c r="E88" s="37">
        <v>128.61632283534564</v>
      </c>
      <c r="F88" s="37">
        <v>134.99674025289562</v>
      </c>
      <c r="G88" s="37">
        <v>119.06333664003998</v>
      </c>
      <c r="H88" s="37">
        <v>202.21275317365226</v>
      </c>
      <c r="I88" s="38">
        <v>178.65442825638627</v>
      </c>
      <c r="J88" s="37">
        <v>124.54080087732956</v>
      </c>
      <c r="K88" s="37">
        <v>125.25938221781814</v>
      </c>
      <c r="L88" s="37">
        <v>95.618555366512936</v>
      </c>
      <c r="M88" s="37">
        <v>180.94063256192814</v>
      </c>
      <c r="N88" s="37">
        <v>130.85376060948022</v>
      </c>
      <c r="O88" s="37">
        <v>126.93301808668683</v>
      </c>
      <c r="P88" s="8"/>
      <c r="Q88" s="36">
        <v>39326</v>
      </c>
      <c r="R88" s="37">
        <f t="shared" si="52"/>
        <v>6.296092673748916</v>
      </c>
      <c r="S88" s="37">
        <f t="shared" si="53"/>
        <v>2.9447933967763191</v>
      </c>
      <c r="T88" s="37">
        <f t="shared" si="54"/>
        <v>-1.8187705638939633</v>
      </c>
      <c r="U88" s="37">
        <f t="shared" si="55"/>
        <v>5.8409332797210851</v>
      </c>
      <c r="V88" s="37">
        <f t="shared" si="56"/>
        <v>7.7574145647914605</v>
      </c>
      <c r="W88" s="37">
        <f t="shared" si="57"/>
        <v>0.9162826784021405</v>
      </c>
      <c r="X88" s="37">
        <f t="shared" si="58"/>
        <v>23.286658847269166</v>
      </c>
      <c r="Y88" s="37">
        <f t="shared" si="59"/>
        <v>4.7853472633338185</v>
      </c>
      <c r="Z88" s="37">
        <f t="shared" si="60"/>
        <v>4.1516181102610403</v>
      </c>
      <c r="AA88" s="37">
        <f t="shared" si="61"/>
        <v>7.3071031453957147</v>
      </c>
      <c r="AB88" s="37">
        <f t="shared" si="62"/>
        <v>1.3039616554489299</v>
      </c>
      <c r="AC88" s="37">
        <f t="shared" si="63"/>
        <v>6.250345812731922</v>
      </c>
      <c r="AD88" s="37">
        <f t="shared" si="64"/>
        <v>5.325097243337936</v>
      </c>
      <c r="AE88" s="37">
        <f t="shared" si="64"/>
        <v>4.4547366108996727</v>
      </c>
      <c r="AG88" s="36">
        <v>39326</v>
      </c>
      <c r="AH88" s="37">
        <v>123.933829139426</v>
      </c>
      <c r="AI88" s="37">
        <v>125.203330919016</v>
      </c>
      <c r="AJ88" s="37">
        <v>118.876555597622</v>
      </c>
      <c r="AK88" s="37">
        <v>130.62507167771</v>
      </c>
      <c r="AL88" s="37">
        <v>129.75833566899701</v>
      </c>
      <c r="AM88" s="37">
        <v>118.528764953211</v>
      </c>
      <c r="AN88" s="37">
        <v>229.20005132602199</v>
      </c>
      <c r="AO88" s="38">
        <v>198.621454380241</v>
      </c>
      <c r="AP88" s="37">
        <v>124.532816234522</v>
      </c>
      <c r="AQ88" s="37">
        <v>127.973482772068</v>
      </c>
      <c r="AR88" s="37">
        <v>110.300547660487</v>
      </c>
      <c r="AS88" s="37">
        <v>212.94221922129501</v>
      </c>
      <c r="AT88" s="37">
        <v>132.16947601168599</v>
      </c>
      <c r="AU88" s="37">
        <v>128.12099940669501</v>
      </c>
      <c r="AW88" s="36">
        <v>39326</v>
      </c>
      <c r="AX88" s="37">
        <f t="shared" si="65"/>
        <v>5.6474490141649198</v>
      </c>
      <c r="AY88" s="37">
        <f t="shared" si="66"/>
        <v>9.2873566039332758</v>
      </c>
      <c r="AZ88" s="37">
        <f t="shared" si="67"/>
        <v>1.1319693979322949</v>
      </c>
      <c r="BA88" s="37">
        <f t="shared" si="68"/>
        <v>6.0340329389057246</v>
      </c>
      <c r="BB88" s="37">
        <f t="shared" si="69"/>
        <v>7.1021628471088292</v>
      </c>
      <c r="BC88" s="37">
        <f t="shared" si="70"/>
        <v>2.6329097601028622</v>
      </c>
      <c r="BD88" s="37">
        <f t="shared" si="71"/>
        <v>21.847550102466045</v>
      </c>
      <c r="BE88" s="37">
        <f t="shared" si="72"/>
        <v>8.2127716783504638</v>
      </c>
      <c r="BF88" s="37">
        <f t="shared" si="73"/>
        <v>4.1530594016642226</v>
      </c>
      <c r="BG88" s="37">
        <f t="shared" si="74"/>
        <v>7.6918707885364199</v>
      </c>
      <c r="BH88" s="37">
        <f t="shared" si="75"/>
        <v>5.560480379665961</v>
      </c>
      <c r="BI88" s="37">
        <f t="shared" si="76"/>
        <v>21.164574906969236</v>
      </c>
      <c r="BJ88" s="37">
        <f t="shared" si="77"/>
        <v>5.9372454127252041</v>
      </c>
      <c r="BK88" s="37">
        <f t="shared" si="77"/>
        <v>5.7009645104742361</v>
      </c>
      <c r="BN88" s="3">
        <v>124.059824404615</v>
      </c>
      <c r="BO88" s="3">
        <v>125.17214799632499</v>
      </c>
      <c r="BP88" s="3">
        <v>118.80827572173899</v>
      </c>
      <c r="BQ88" s="3">
        <v>130.608483777396</v>
      </c>
      <c r="BR88" s="3">
        <v>129.44222253278599</v>
      </c>
      <c r="BS88" s="3">
        <v>118.49060725554</v>
      </c>
      <c r="BT88" s="3">
        <v>229.03769393325501</v>
      </c>
      <c r="BU88" s="3">
        <v>198.587327671564</v>
      </c>
      <c r="BV88" s="3">
        <v>124.53359290538801</v>
      </c>
      <c r="BW88" s="3">
        <v>127.911901236899</v>
      </c>
      <c r="BX88" s="3">
        <v>110.306532091295</v>
      </c>
      <c r="BY88" s="3">
        <v>212.87221917585299</v>
      </c>
      <c r="BZ88" s="3">
        <v>132.09345554122601</v>
      </c>
      <c r="CA88" s="3">
        <v>128.032102651499</v>
      </c>
    </row>
    <row r="89" spans="1:79" ht="15" customHeight="1" x14ac:dyDescent="0.25">
      <c r="A89" s="36">
        <v>39356</v>
      </c>
      <c r="B89" s="37">
        <v>139.17475288753809</v>
      </c>
      <c r="C89" s="37">
        <v>117.92530035720644</v>
      </c>
      <c r="D89" s="37">
        <v>112.90354791420732</v>
      </c>
      <c r="E89" s="37">
        <v>135.15947784143876</v>
      </c>
      <c r="F89" s="37">
        <v>147.5337358391221</v>
      </c>
      <c r="G89" s="37">
        <v>120.55617774041471</v>
      </c>
      <c r="H89" s="37">
        <v>211.94111315499856</v>
      </c>
      <c r="I89" s="38">
        <v>194.09272129288473</v>
      </c>
      <c r="J89" s="37">
        <v>124.87254658834226</v>
      </c>
      <c r="K89" s="37">
        <v>121.62859308464985</v>
      </c>
      <c r="L89" s="37">
        <v>92.226656671499654</v>
      </c>
      <c r="M89" s="37">
        <v>202.46955534261051</v>
      </c>
      <c r="N89" s="37">
        <v>135.52670502466802</v>
      </c>
      <c r="O89" s="37">
        <v>126.85368493633517</v>
      </c>
      <c r="P89" s="8"/>
      <c r="Q89" s="36">
        <v>39356</v>
      </c>
      <c r="R89" s="37">
        <f t="shared" si="52"/>
        <v>-1.5212022024701355</v>
      </c>
      <c r="S89" s="37">
        <f t="shared" si="53"/>
        <v>1.3255037315259131</v>
      </c>
      <c r="T89" s="37">
        <f t="shared" si="54"/>
        <v>-2.6396804620768819</v>
      </c>
      <c r="U89" s="37">
        <f t="shared" si="55"/>
        <v>5.6165606580557323</v>
      </c>
      <c r="V89" s="37">
        <f t="shared" si="56"/>
        <v>2.2538460740299371</v>
      </c>
      <c r="W89" s="37">
        <f t="shared" si="57"/>
        <v>0.90021140362202345</v>
      </c>
      <c r="X89" s="37">
        <f t="shared" si="58"/>
        <v>21.449160763136319</v>
      </c>
      <c r="Y89" s="37">
        <f t="shared" si="59"/>
        <v>8.019299871903911</v>
      </c>
      <c r="Z89" s="37">
        <f t="shared" si="60"/>
        <v>4.1024089337570331</v>
      </c>
      <c r="AA89" s="37">
        <f t="shared" si="61"/>
        <v>11.325507319012672</v>
      </c>
      <c r="AB89" s="37">
        <f t="shared" si="62"/>
        <v>3.7022818511361635</v>
      </c>
      <c r="AC89" s="37">
        <f t="shared" si="63"/>
        <v>16.289899148691674</v>
      </c>
      <c r="AD89" s="37">
        <f t="shared" si="64"/>
        <v>8.5077478467326983</v>
      </c>
      <c r="AE89" s="37">
        <f t="shared" si="64"/>
        <v>3.6484968554854902</v>
      </c>
      <c r="AG89" s="36">
        <v>39356</v>
      </c>
      <c r="AH89" s="37">
        <v>123.09513468236899</v>
      </c>
      <c r="AI89" s="37">
        <v>122.833711205309</v>
      </c>
      <c r="AJ89" s="37">
        <v>119.166391923563</v>
      </c>
      <c r="AK89" s="37">
        <v>131.571209366533</v>
      </c>
      <c r="AL89" s="37">
        <v>124.886131885167</v>
      </c>
      <c r="AM89" s="37">
        <v>118.48611737181299</v>
      </c>
      <c r="AN89" s="37">
        <v>233.13704197173399</v>
      </c>
      <c r="AO89" s="38">
        <v>200.40157422953001</v>
      </c>
      <c r="AP89" s="37">
        <v>124.889530529916</v>
      </c>
      <c r="AQ89" s="37">
        <v>129.222625690847</v>
      </c>
      <c r="AR89" s="37">
        <v>110.111301415684</v>
      </c>
      <c r="AS89" s="37">
        <v>216.68181462132799</v>
      </c>
      <c r="AT89" s="37">
        <v>132.405328737471</v>
      </c>
      <c r="AU89" s="37">
        <v>128.33964940651001</v>
      </c>
      <c r="AW89" s="36">
        <v>39356</v>
      </c>
      <c r="AX89" s="37">
        <f t="shared" si="65"/>
        <v>4.0089630021582678</v>
      </c>
      <c r="AY89" s="37">
        <f t="shared" si="66"/>
        <v>4.7687391639982053</v>
      </c>
      <c r="AZ89" s="37">
        <f t="shared" si="67"/>
        <v>0.76734875381593781</v>
      </c>
      <c r="BA89" s="37">
        <f t="shared" si="68"/>
        <v>5.9150382319823223</v>
      </c>
      <c r="BB89" s="37">
        <f t="shared" si="69"/>
        <v>1.4958517872098724</v>
      </c>
      <c r="BC89" s="37">
        <f t="shared" si="70"/>
        <v>1.8913498673628339</v>
      </c>
      <c r="BD89" s="37">
        <f t="shared" si="71"/>
        <v>21.556347836007589</v>
      </c>
      <c r="BE89" s="37">
        <f t="shared" si="72"/>
        <v>6.816090746953904</v>
      </c>
      <c r="BF89" s="37">
        <f t="shared" si="73"/>
        <v>4.1223496776357678</v>
      </c>
      <c r="BG89" s="37">
        <f t="shared" si="74"/>
        <v>8.7637366866128303</v>
      </c>
      <c r="BH89" s="37">
        <f t="shared" si="75"/>
        <v>5.5448380715592975</v>
      </c>
      <c r="BI89" s="37">
        <f t="shared" si="76"/>
        <v>21.081156490458312</v>
      </c>
      <c r="BJ89" s="37">
        <f t="shared" si="77"/>
        <v>5.0389313260594832</v>
      </c>
      <c r="BK89" s="37">
        <f t="shared" si="77"/>
        <v>5.1359295210291407</v>
      </c>
      <c r="BN89" s="3">
        <v>123.215910541141</v>
      </c>
      <c r="BO89" s="3">
        <v>122.826827613738</v>
      </c>
      <c r="BP89" s="3">
        <v>119.070116335916</v>
      </c>
      <c r="BQ89" s="3">
        <v>131.584228114913</v>
      </c>
      <c r="BR89" s="3">
        <v>124.606929312009</v>
      </c>
      <c r="BS89" s="3">
        <v>118.46354178665</v>
      </c>
      <c r="BT89" s="3">
        <v>232.905238481656</v>
      </c>
      <c r="BU89" s="3">
        <v>200.313637653542</v>
      </c>
      <c r="BV89" s="3">
        <v>124.88995216681199</v>
      </c>
      <c r="BW89" s="3">
        <v>129.15493678372201</v>
      </c>
      <c r="BX89" s="3">
        <v>110.127679555483</v>
      </c>
      <c r="BY89" s="3">
        <v>216.618233866841</v>
      </c>
      <c r="BZ89" s="3">
        <v>132.330521035407</v>
      </c>
      <c r="CA89" s="3">
        <v>128.24854086170001</v>
      </c>
    </row>
    <row r="90" spans="1:79" ht="15" customHeight="1" x14ac:dyDescent="0.25">
      <c r="A90" s="36">
        <v>39387</v>
      </c>
      <c r="B90" s="37">
        <v>152.03174769688039</v>
      </c>
      <c r="C90" s="37">
        <v>128.62390186418349</v>
      </c>
      <c r="D90" s="37">
        <v>119.02757647782859</v>
      </c>
      <c r="E90" s="37">
        <v>131.83258788516522</v>
      </c>
      <c r="F90" s="37">
        <v>147.61968019182513</v>
      </c>
      <c r="G90" s="37">
        <v>133.11155728889349</v>
      </c>
      <c r="H90" s="37">
        <v>217.93797832434134</v>
      </c>
      <c r="I90" s="38">
        <v>191.39255477202184</v>
      </c>
      <c r="J90" s="37">
        <v>125.20651689930554</v>
      </c>
      <c r="K90" s="37">
        <v>133.10118426719703</v>
      </c>
      <c r="L90" s="37">
        <v>111.98231175646342</v>
      </c>
      <c r="M90" s="37">
        <v>200.23639837182563</v>
      </c>
      <c r="N90" s="37">
        <v>134.53520947880955</v>
      </c>
      <c r="O90" s="37">
        <v>135.08191591936219</v>
      </c>
      <c r="P90" s="8"/>
      <c r="Q90" s="36">
        <v>39387</v>
      </c>
      <c r="R90" s="37">
        <f t="shared" si="52"/>
        <v>3.1852086236624331</v>
      </c>
      <c r="S90" s="37">
        <f t="shared" si="53"/>
        <v>16.777280510411046</v>
      </c>
      <c r="T90" s="37">
        <f t="shared" si="54"/>
        <v>0.12174973206349193</v>
      </c>
      <c r="U90" s="37">
        <f t="shared" si="55"/>
        <v>5.6992309745207024</v>
      </c>
      <c r="V90" s="37">
        <f t="shared" si="56"/>
        <v>-2.279525004246068</v>
      </c>
      <c r="W90" s="37">
        <f t="shared" si="57"/>
        <v>4.9998745010926058</v>
      </c>
      <c r="X90" s="37">
        <f t="shared" si="58"/>
        <v>21.681252225041476</v>
      </c>
      <c r="Y90" s="37">
        <f t="shared" si="59"/>
        <v>-0.95542992311339958</v>
      </c>
      <c r="Z90" s="37">
        <f t="shared" si="60"/>
        <v>4.0499216607271933</v>
      </c>
      <c r="AA90" s="37">
        <f t="shared" si="61"/>
        <v>13.153127198011887</v>
      </c>
      <c r="AB90" s="37">
        <f t="shared" si="62"/>
        <v>3.1228557524771219</v>
      </c>
      <c r="AC90" s="37">
        <f t="shared" si="63"/>
        <v>1.1585068841029766</v>
      </c>
      <c r="AD90" s="37">
        <f t="shared" si="64"/>
        <v>5.0281831843067835</v>
      </c>
      <c r="AE90" s="37">
        <f t="shared" si="64"/>
        <v>5.408333769327939</v>
      </c>
      <c r="AG90" s="36">
        <v>39387</v>
      </c>
      <c r="AH90" s="37">
        <v>122.175608046284</v>
      </c>
      <c r="AI90" s="37">
        <v>121.22405925986899</v>
      </c>
      <c r="AJ90" s="37">
        <v>119.875488815617</v>
      </c>
      <c r="AK90" s="37">
        <v>132.27940953817699</v>
      </c>
      <c r="AL90" s="37">
        <v>120.12029574803999</v>
      </c>
      <c r="AM90" s="37">
        <v>118.807792327584</v>
      </c>
      <c r="AN90" s="37">
        <v>237.42698210291701</v>
      </c>
      <c r="AO90" s="38">
        <v>202.51753429097801</v>
      </c>
      <c r="AP90" s="37">
        <v>125.22814896966599</v>
      </c>
      <c r="AQ90" s="37">
        <v>130.23140581510199</v>
      </c>
      <c r="AR90" s="37">
        <v>110.09480350737</v>
      </c>
      <c r="AS90" s="37">
        <v>219.70735093267501</v>
      </c>
      <c r="AT90" s="37">
        <v>132.09073505104399</v>
      </c>
      <c r="AU90" s="37">
        <v>128.59815544419101</v>
      </c>
      <c r="AW90" s="36">
        <v>39387</v>
      </c>
      <c r="AX90" s="37">
        <f t="shared" si="65"/>
        <v>2.0783002449196886</v>
      </c>
      <c r="AY90" s="37">
        <f t="shared" si="66"/>
        <v>1.6333605889825122</v>
      </c>
      <c r="AZ90" s="37">
        <f t="shared" si="67"/>
        <v>0.8564524505617328</v>
      </c>
      <c r="BA90" s="37">
        <f t="shared" si="68"/>
        <v>5.9099270225516136</v>
      </c>
      <c r="BB90" s="37">
        <f t="shared" si="69"/>
        <v>-4.7079175518944396</v>
      </c>
      <c r="BC90" s="37">
        <f t="shared" si="70"/>
        <v>1.785925764712772</v>
      </c>
      <c r="BD90" s="37">
        <f t="shared" si="71"/>
        <v>21.476467969141311</v>
      </c>
      <c r="BE90" s="37">
        <f t="shared" si="72"/>
        <v>6.5697828626923922</v>
      </c>
      <c r="BF90" s="37">
        <f t="shared" si="73"/>
        <v>4.0665308959036963</v>
      </c>
      <c r="BG90" s="37">
        <f t="shared" si="74"/>
        <v>9.3688593588111075</v>
      </c>
      <c r="BH90" s="37">
        <f t="shared" si="75"/>
        <v>5.5787421858492792</v>
      </c>
      <c r="BI90" s="37">
        <f t="shared" si="76"/>
        <v>20.967343996110714</v>
      </c>
      <c r="BJ90" s="37">
        <f t="shared" si="77"/>
        <v>3.7953230044018369</v>
      </c>
      <c r="BK90" s="37">
        <f t="shared" si="77"/>
        <v>4.5909029317577961</v>
      </c>
      <c r="BN90" s="3">
        <v>122.271630511227</v>
      </c>
      <c r="BO90" s="3">
        <v>121.24180434746501</v>
      </c>
      <c r="BP90" s="3">
        <v>119.764253865635</v>
      </c>
      <c r="BQ90" s="3">
        <v>132.32809231941599</v>
      </c>
      <c r="BR90" s="3">
        <v>119.94428194637101</v>
      </c>
      <c r="BS90" s="3">
        <v>118.803668861906</v>
      </c>
      <c r="BT90" s="3">
        <v>237.16283560361299</v>
      </c>
      <c r="BU90" s="3">
        <v>202.374467765536</v>
      </c>
      <c r="BV90" s="3">
        <v>125.228006316956</v>
      </c>
      <c r="BW90" s="3">
        <v>130.152195916946</v>
      </c>
      <c r="BX90" s="3">
        <v>110.11805058781199</v>
      </c>
      <c r="BY90" s="3">
        <v>219.638064421797</v>
      </c>
      <c r="BZ90" s="3">
        <v>132.03103233355</v>
      </c>
      <c r="CA90" s="3">
        <v>128.52433723387099</v>
      </c>
    </row>
    <row r="91" spans="1:79" ht="15" customHeight="1" x14ac:dyDescent="0.25">
      <c r="A91" s="39">
        <v>39417</v>
      </c>
      <c r="B91" s="40">
        <v>145.66483484346563</v>
      </c>
      <c r="C91" s="40">
        <v>130.67468971898538</v>
      </c>
      <c r="D91" s="40">
        <v>124.17779409302265</v>
      </c>
      <c r="E91" s="40">
        <v>132.79890159504666</v>
      </c>
      <c r="F91" s="40">
        <v>135.89410195595491</v>
      </c>
      <c r="G91" s="40">
        <v>149.88742998598167</v>
      </c>
      <c r="H91" s="40">
        <v>281.93073340699141</v>
      </c>
      <c r="I91" s="41">
        <v>209.36435682223626</v>
      </c>
      <c r="J91" s="40">
        <v>125.54263959451504</v>
      </c>
      <c r="K91" s="40">
        <v>140.29340699287735</v>
      </c>
      <c r="L91" s="40">
        <v>127.76900583627949</v>
      </c>
      <c r="M91" s="40">
        <v>226.43511194078735</v>
      </c>
      <c r="N91" s="40">
        <v>132.94274178467171</v>
      </c>
      <c r="O91" s="40">
        <v>142.33711382266264</v>
      </c>
      <c r="P91" s="8"/>
      <c r="Q91" s="39">
        <v>39417</v>
      </c>
      <c r="R91" s="40">
        <f t="shared" si="52"/>
        <v>0.23661535474177242</v>
      </c>
      <c r="S91" s="40">
        <f t="shared" si="53"/>
        <v>-9.0525293999522489</v>
      </c>
      <c r="T91" s="40">
        <f t="shared" si="54"/>
        <v>0.7156663671201926</v>
      </c>
      <c r="U91" s="40">
        <f t="shared" si="55"/>
        <v>5.7391521350543115</v>
      </c>
      <c r="V91" s="40">
        <f t="shared" si="56"/>
        <v>-6.9732309710592375</v>
      </c>
      <c r="W91" s="40">
        <f t="shared" si="57"/>
        <v>1.7533854194849994</v>
      </c>
      <c r="X91" s="40">
        <f t="shared" si="58"/>
        <v>24.059818349531724</v>
      </c>
      <c r="Y91" s="40">
        <f t="shared" si="59"/>
        <v>10.904045455717977</v>
      </c>
      <c r="Z91" s="40">
        <f t="shared" si="60"/>
        <v>3.9940043491868664</v>
      </c>
      <c r="AA91" s="40">
        <f t="shared" si="61"/>
        <v>6.3194821576241225</v>
      </c>
      <c r="AB91" s="40">
        <f t="shared" si="62"/>
        <v>9.6896737150561734</v>
      </c>
      <c r="AC91" s="40">
        <f t="shared" si="63"/>
        <v>14.876280852295935</v>
      </c>
      <c r="AD91" s="40">
        <f t="shared" si="64"/>
        <v>1.8944914919583908</v>
      </c>
      <c r="AE91" s="40">
        <f t="shared" si="64"/>
        <v>3.7133967716339811</v>
      </c>
      <c r="AG91" s="39">
        <v>39417</v>
      </c>
      <c r="AH91" s="40">
        <v>121.38085864125</v>
      </c>
      <c r="AI91" s="40">
        <v>120.981236993027</v>
      </c>
      <c r="AJ91" s="40">
        <v>120.97933757335799</v>
      </c>
      <c r="AK91" s="40">
        <v>132.73887027811901</v>
      </c>
      <c r="AL91" s="40">
        <v>117.40405945473201</v>
      </c>
      <c r="AM91" s="40">
        <v>119.434412903335</v>
      </c>
      <c r="AN91" s="40">
        <v>241.819435084872</v>
      </c>
      <c r="AO91" s="41">
        <v>204.393222859898</v>
      </c>
      <c r="AP91" s="40">
        <v>125.563612609684</v>
      </c>
      <c r="AQ91" s="40">
        <v>130.99010333428001</v>
      </c>
      <c r="AR91" s="40">
        <v>110.548617624862</v>
      </c>
      <c r="AS91" s="40">
        <v>222.130881979685</v>
      </c>
      <c r="AT91" s="40">
        <v>131.468996349088</v>
      </c>
      <c r="AU91" s="40">
        <v>129.02202779594001</v>
      </c>
      <c r="AW91" s="39">
        <v>39417</v>
      </c>
      <c r="AX91" s="40">
        <f t="shared" si="65"/>
        <v>0.22512501304663601</v>
      </c>
      <c r="AY91" s="40">
        <f t="shared" si="66"/>
        <v>0.26271556518079819</v>
      </c>
      <c r="AZ91" s="40">
        <f t="shared" si="67"/>
        <v>1.3793037048329069</v>
      </c>
      <c r="BA91" s="40">
        <f t="shared" si="68"/>
        <v>6.0258242350921023</v>
      </c>
      <c r="BB91" s="40">
        <f t="shared" si="69"/>
        <v>-9.4352132652995095</v>
      </c>
      <c r="BC91" s="40">
        <f t="shared" si="70"/>
        <v>2.079732545060935</v>
      </c>
      <c r="BD91" s="40">
        <f t="shared" si="71"/>
        <v>21.633588165885612</v>
      </c>
      <c r="BE91" s="40">
        <f t="shared" si="72"/>
        <v>7.2001302434847787</v>
      </c>
      <c r="BF91" s="40">
        <f t="shared" si="73"/>
        <v>4.0011128270627694</v>
      </c>
      <c r="BG91" s="40">
        <f t="shared" si="74"/>
        <v>9.4573604661138688</v>
      </c>
      <c r="BH91" s="40">
        <f t="shared" si="75"/>
        <v>5.7746649479454248</v>
      </c>
      <c r="BI91" s="40">
        <f t="shared" si="76"/>
        <v>21.002283037525288</v>
      </c>
      <c r="BJ91" s="40">
        <f t="shared" si="77"/>
        <v>2.4388674994160908</v>
      </c>
      <c r="BK91" s="40">
        <f t="shared" si="77"/>
        <v>4.1927499423303658</v>
      </c>
      <c r="BN91" s="3">
        <v>121.42562635280601</v>
      </c>
      <c r="BO91" s="3">
        <v>121.016397356968</v>
      </c>
      <c r="BP91" s="3">
        <v>120.85603874318301</v>
      </c>
      <c r="BQ91" s="3">
        <v>132.80926924074899</v>
      </c>
      <c r="BR91" s="3">
        <v>117.403329082754</v>
      </c>
      <c r="BS91" s="3">
        <v>119.45602683840499</v>
      </c>
      <c r="BT91" s="3">
        <v>241.57735055608501</v>
      </c>
      <c r="BU91" s="3">
        <v>204.24745988865601</v>
      </c>
      <c r="BV91" s="3">
        <v>125.562494958806</v>
      </c>
      <c r="BW91" s="3">
        <v>130.896045229729</v>
      </c>
      <c r="BX91" s="3">
        <v>110.57247440608801</v>
      </c>
      <c r="BY91" s="3">
        <v>222.03667935765699</v>
      </c>
      <c r="BZ91" s="3">
        <v>131.431418686293</v>
      </c>
      <c r="CA91" s="3">
        <v>128.97527487140499</v>
      </c>
    </row>
    <row r="92" spans="1:79" ht="15" customHeight="1" x14ac:dyDescent="0.25">
      <c r="A92" s="26">
        <v>39448</v>
      </c>
      <c r="B92" s="27">
        <v>127.91534630552906</v>
      </c>
      <c r="C92" s="27">
        <v>114.0974469476827</v>
      </c>
      <c r="D92" s="27">
        <v>127.95677135300643</v>
      </c>
      <c r="E92" s="27">
        <v>127.38519643279716</v>
      </c>
      <c r="F92" s="27">
        <v>111.54696193225189</v>
      </c>
      <c r="G92" s="27">
        <v>115.27426323070951</v>
      </c>
      <c r="H92" s="27">
        <v>237.47160027126546</v>
      </c>
      <c r="I92" s="28">
        <v>239.98889068719419</v>
      </c>
      <c r="J92" s="27">
        <v>125.88083973422066</v>
      </c>
      <c r="K92" s="27">
        <v>123.14779965656648</v>
      </c>
      <c r="L92" s="27">
        <v>121.92679564670658</v>
      </c>
      <c r="M92" s="27">
        <v>219.28310223650934</v>
      </c>
      <c r="N92" s="27">
        <v>140.40881219885401</v>
      </c>
      <c r="O92" s="27">
        <v>130.29077943016043</v>
      </c>
      <c r="P92" s="8"/>
      <c r="Q92" s="26">
        <v>39448</v>
      </c>
      <c r="R92" s="29">
        <f t="shared" si="52"/>
        <v>0.34220070521789125</v>
      </c>
      <c r="S92" s="29">
        <f t="shared" si="53"/>
        <v>-4.3272865181146756</v>
      </c>
      <c r="T92" s="29">
        <f t="shared" si="54"/>
        <v>3.6451068545867429</v>
      </c>
      <c r="U92" s="29">
        <f t="shared" si="55"/>
        <v>1.6586702110025868</v>
      </c>
      <c r="V92" s="29">
        <f t="shared" si="56"/>
        <v>-13.582094399699116</v>
      </c>
      <c r="W92" s="29">
        <f t="shared" si="57"/>
        <v>4.2560994376497092</v>
      </c>
      <c r="X92" s="29">
        <f t="shared" si="58"/>
        <v>17.655446453681861</v>
      </c>
      <c r="Y92" s="29">
        <f t="shared" si="59"/>
        <v>12.642264401715209</v>
      </c>
      <c r="Z92" s="29">
        <f t="shared" si="60"/>
        <v>3.9345089720819573</v>
      </c>
      <c r="AA92" s="29">
        <f t="shared" si="61"/>
        <v>9.0974502825683885</v>
      </c>
      <c r="AB92" s="29">
        <f t="shared" si="62"/>
        <v>9.2735158265696356</v>
      </c>
      <c r="AC92" s="29">
        <f t="shared" si="63"/>
        <v>7.8036533323285937</v>
      </c>
      <c r="AD92" s="29">
        <f t="shared" si="64"/>
        <v>3.1450892303037392</v>
      </c>
      <c r="AE92" s="29">
        <f t="shared" si="64"/>
        <v>4.5202907302136026</v>
      </c>
      <c r="AG92" s="67">
        <v>39448</v>
      </c>
      <c r="AH92" s="60">
        <v>120.96023005264099</v>
      </c>
      <c r="AI92" s="60">
        <v>121.50461988238401</v>
      </c>
      <c r="AJ92" s="60">
        <v>122.225449045058</v>
      </c>
      <c r="AK92" s="60">
        <v>132.92656436287101</v>
      </c>
      <c r="AL92" s="60">
        <v>117.73258890903701</v>
      </c>
      <c r="AM92" s="60">
        <v>120.137781934412</v>
      </c>
      <c r="AN92" s="60">
        <v>246.147116164951</v>
      </c>
      <c r="AO92" s="68">
        <v>205.089072817779</v>
      </c>
      <c r="AP92" s="60">
        <v>125.90763868187599</v>
      </c>
      <c r="AQ92" s="60">
        <v>131.58792543659101</v>
      </c>
      <c r="AR92" s="60">
        <v>111.429563683694</v>
      </c>
      <c r="AS92" s="60">
        <v>223.92761252781801</v>
      </c>
      <c r="AT92" s="60">
        <v>131.004539397765</v>
      </c>
      <c r="AU92" s="60">
        <v>129.633634394068</v>
      </c>
      <c r="AW92" s="67">
        <v>39448</v>
      </c>
      <c r="AX92" s="61">
        <f t="shared" si="65"/>
        <v>-1.0978086276588641</v>
      </c>
      <c r="AY92" s="61">
        <f t="shared" si="66"/>
        <v>-0.52808551249391655</v>
      </c>
      <c r="AZ92" s="61">
        <f t="shared" si="67"/>
        <v>2.177808806806155</v>
      </c>
      <c r="BA92" s="61">
        <f t="shared" si="68"/>
        <v>6.1351888314509182</v>
      </c>
      <c r="BB92" s="61">
        <f t="shared" si="69"/>
        <v>-11.259572768487473</v>
      </c>
      <c r="BC92" s="61">
        <f t="shared" si="70"/>
        <v>2.3476189760513648</v>
      </c>
      <c r="BD92" s="61">
        <f t="shared" si="71"/>
        <v>21.941351967384961</v>
      </c>
      <c r="BE92" s="61">
        <f t="shared" si="72"/>
        <v>7.9999964667934762</v>
      </c>
      <c r="BF92" s="61">
        <f t="shared" si="73"/>
        <v>3.9355115051792495</v>
      </c>
      <c r="BG92" s="61">
        <f t="shared" si="74"/>
        <v>9.2239433263945187</v>
      </c>
      <c r="BH92" s="61">
        <f t="shared" si="75"/>
        <v>6.0618640131302897</v>
      </c>
      <c r="BI92" s="61">
        <f t="shared" si="76"/>
        <v>21.262608783915283</v>
      </c>
      <c r="BJ92" s="61">
        <f t="shared" si="77"/>
        <v>1.4710680465112063</v>
      </c>
      <c r="BK92" s="61">
        <f t="shared" si="77"/>
        <v>4.0178111829686713</v>
      </c>
      <c r="BN92" s="3">
        <v>120.933232557797</v>
      </c>
      <c r="BO92" s="3">
        <v>121.525857551076</v>
      </c>
      <c r="BP92" s="3">
        <v>122.088856233874</v>
      </c>
      <c r="BQ92" s="3">
        <v>132.9970318739</v>
      </c>
      <c r="BR92" s="3">
        <v>117.860670525597</v>
      </c>
      <c r="BS92" s="3">
        <v>120.17741682534999</v>
      </c>
      <c r="BT92" s="3">
        <v>245.97733136167099</v>
      </c>
      <c r="BU92" s="3">
        <v>205.01321618241499</v>
      </c>
      <c r="BV92" s="3">
        <v>125.905886104619</v>
      </c>
      <c r="BW92" s="3">
        <v>131.48012761325799</v>
      </c>
      <c r="BX92" s="3">
        <v>111.450565435442</v>
      </c>
      <c r="BY92" s="3">
        <v>223.806124033874</v>
      </c>
      <c r="BZ92" s="3">
        <v>130.98559702858901</v>
      </c>
      <c r="CA92" s="3">
        <v>129.616209680357</v>
      </c>
    </row>
    <row r="93" spans="1:79" ht="15" customHeight="1" x14ac:dyDescent="0.25">
      <c r="A93" s="26">
        <v>39479</v>
      </c>
      <c r="B93" s="29">
        <v>102.96653861100876</v>
      </c>
      <c r="C93" s="29">
        <v>146.77324449098847</v>
      </c>
      <c r="D93" s="29">
        <v>126.25812960788927</v>
      </c>
      <c r="E93" s="29">
        <v>125.05790250341268</v>
      </c>
      <c r="F93" s="29">
        <v>101.36736354400605</v>
      </c>
      <c r="G93" s="29">
        <v>102.26802287689907</v>
      </c>
      <c r="H93" s="29">
        <v>243.2372638437773</v>
      </c>
      <c r="I93" s="30">
        <v>216.59774468691896</v>
      </c>
      <c r="J93" s="29">
        <v>126.23809994417701</v>
      </c>
      <c r="K93" s="29">
        <v>127.41249301257869</v>
      </c>
      <c r="L93" s="29">
        <v>101.34085478202816</v>
      </c>
      <c r="M93" s="29">
        <v>191.99048824659334</v>
      </c>
      <c r="N93" s="29">
        <v>125.51787502629649</v>
      </c>
      <c r="O93" s="29">
        <v>122.92061767707594</v>
      </c>
      <c r="P93" s="8"/>
      <c r="Q93" s="26">
        <v>39479</v>
      </c>
      <c r="R93" s="29">
        <f t="shared" si="52"/>
        <v>-5.3801211751830493</v>
      </c>
      <c r="S93" s="29">
        <f t="shared" si="53"/>
        <v>29.761589603745165</v>
      </c>
      <c r="T93" s="29">
        <f t="shared" si="54"/>
        <v>4.655215452701313</v>
      </c>
      <c r="U93" s="29">
        <f t="shared" si="55"/>
        <v>8.8319547185138987</v>
      </c>
      <c r="V93" s="29">
        <f t="shared" si="56"/>
        <v>-15.147057234582562</v>
      </c>
      <c r="W93" s="29">
        <f t="shared" si="57"/>
        <v>0.63698530375380358</v>
      </c>
      <c r="X93" s="29">
        <f t="shared" si="58"/>
        <v>20.068518935089784</v>
      </c>
      <c r="Y93" s="29">
        <f t="shared" si="59"/>
        <v>14.41047254219923</v>
      </c>
      <c r="Z93" s="29">
        <f t="shared" si="60"/>
        <v>3.8760645139927163</v>
      </c>
      <c r="AA93" s="29">
        <f t="shared" si="61"/>
        <v>10.433128716756613</v>
      </c>
      <c r="AB93" s="29">
        <f t="shared" si="62"/>
        <v>3.7228100227751924</v>
      </c>
      <c r="AC93" s="29">
        <f t="shared" si="63"/>
        <v>9.711224248096272</v>
      </c>
      <c r="AD93" s="29">
        <f t="shared" si="64"/>
        <v>2.1875528056630316</v>
      </c>
      <c r="AE93" s="29">
        <f t="shared" si="64"/>
        <v>4.0650102214484036</v>
      </c>
      <c r="AG93" s="67">
        <v>39479</v>
      </c>
      <c r="AH93" s="61">
        <v>121.00519921443799</v>
      </c>
      <c r="AI93" s="61">
        <v>121.72773895027601</v>
      </c>
      <c r="AJ93" s="61">
        <v>123.242891379781</v>
      </c>
      <c r="AK93" s="61">
        <v>132.81131832707999</v>
      </c>
      <c r="AL93" s="61">
        <v>120.965780272025</v>
      </c>
      <c r="AM93" s="61">
        <v>120.71849618432501</v>
      </c>
      <c r="AN93" s="61">
        <v>249.84251039668399</v>
      </c>
      <c r="AO93" s="69">
        <v>204.46603394912401</v>
      </c>
      <c r="AP93" s="61">
        <v>126.266530365468</v>
      </c>
      <c r="AQ93" s="61">
        <v>132.088801185969</v>
      </c>
      <c r="AR93" s="61">
        <v>112.39745655024799</v>
      </c>
      <c r="AS93" s="61">
        <v>194.590358074807</v>
      </c>
      <c r="AT93" s="61">
        <v>130.98017017097999</v>
      </c>
      <c r="AU93" s="61">
        <v>130.321578481816</v>
      </c>
      <c r="AW93" s="67">
        <v>39479</v>
      </c>
      <c r="AX93" s="61">
        <f t="shared" si="65"/>
        <v>-1.7704780118660892</v>
      </c>
      <c r="AY93" s="61">
        <f t="shared" si="66"/>
        <v>-2.006019061589484</v>
      </c>
      <c r="AZ93" s="61">
        <f t="shared" si="67"/>
        <v>2.8789571537764402</v>
      </c>
      <c r="BA93" s="61">
        <f t="shared" si="68"/>
        <v>6.0389373570823466</v>
      </c>
      <c r="BB93" s="61">
        <f t="shared" si="69"/>
        <v>-9.7988911235527212</v>
      </c>
      <c r="BC93" s="61">
        <f t="shared" si="70"/>
        <v>2.3054255310826761</v>
      </c>
      <c r="BD93" s="61">
        <f t="shared" si="71"/>
        <v>21.942272142031413</v>
      </c>
      <c r="BE93" s="61">
        <f t="shared" si="72"/>
        <v>7.9612746202253533</v>
      </c>
      <c r="BF93" s="61">
        <f t="shared" si="73"/>
        <v>3.8738863282180347</v>
      </c>
      <c r="BG93" s="61">
        <f t="shared" si="74"/>
        <v>8.8766319425998716</v>
      </c>
      <c r="BH93" s="61">
        <f t="shared" si="75"/>
        <v>6.1458080508731854</v>
      </c>
      <c r="BI93" s="61">
        <f t="shared" si="76"/>
        <v>4.7845438482824818</v>
      </c>
      <c r="BJ93" s="61">
        <f t="shared" si="77"/>
        <v>1.1767950512237206</v>
      </c>
      <c r="BK93" s="61">
        <f t="shared" si="77"/>
        <v>3.9965057044000645</v>
      </c>
      <c r="BN93" s="3">
        <v>120.900153378049</v>
      </c>
      <c r="BO93" s="3">
        <v>121.706715628586</v>
      </c>
      <c r="BP93" s="3">
        <v>123.097146638403</v>
      </c>
      <c r="BQ93" s="3">
        <v>132.86288738895001</v>
      </c>
      <c r="BR93" s="3">
        <v>121.04617329059499</v>
      </c>
      <c r="BS93" s="3">
        <v>120.769710526903</v>
      </c>
      <c r="BT93" s="3">
        <v>249.784295344962</v>
      </c>
      <c r="BU93" s="3">
        <v>204.48187364086399</v>
      </c>
      <c r="BV93" s="3">
        <v>126.265048323535</v>
      </c>
      <c r="BW93" s="3">
        <v>131.973139545398</v>
      </c>
      <c r="BX93" s="3">
        <v>112.415505751775</v>
      </c>
      <c r="BY93" s="3">
        <v>194.610860700546</v>
      </c>
      <c r="BZ93" s="3">
        <v>130.978910896716</v>
      </c>
      <c r="CA93" s="3">
        <v>130.321191403825</v>
      </c>
    </row>
    <row r="94" spans="1:79" ht="15" customHeight="1" x14ac:dyDescent="0.25">
      <c r="A94" s="26">
        <v>39508</v>
      </c>
      <c r="B94" s="29">
        <v>103.35346366141748</v>
      </c>
      <c r="C94" s="29">
        <v>129.19045479403991</v>
      </c>
      <c r="D94" s="29">
        <v>129.34752367529188</v>
      </c>
      <c r="E94" s="29">
        <v>129.98613907485296</v>
      </c>
      <c r="F94" s="29">
        <v>106.26625280919791</v>
      </c>
      <c r="G94" s="29">
        <v>106.49243371994324</v>
      </c>
      <c r="H94" s="29">
        <v>268.17532659360063</v>
      </c>
      <c r="I94" s="30">
        <v>219.56721566111975</v>
      </c>
      <c r="J94" s="29">
        <v>126.6144044537061</v>
      </c>
      <c r="K94" s="29">
        <v>140.11581552911167</v>
      </c>
      <c r="L94" s="29">
        <v>103.60703953050181</v>
      </c>
      <c r="M94" s="29">
        <v>197.75137837580408</v>
      </c>
      <c r="N94" s="29">
        <v>125.5197870680333</v>
      </c>
      <c r="O94" s="29">
        <v>127.38361855245968</v>
      </c>
      <c r="P94" s="8"/>
      <c r="Q94" s="26">
        <v>39508</v>
      </c>
      <c r="R94" s="29">
        <f t="shared" si="52"/>
        <v>-1.0567007372235793</v>
      </c>
      <c r="S94" s="29">
        <f t="shared" si="53"/>
        <v>-11.564605273044577</v>
      </c>
      <c r="T94" s="29">
        <f t="shared" si="54"/>
        <v>-3.0964911663611616</v>
      </c>
      <c r="U94" s="29">
        <f t="shared" si="55"/>
        <v>0.3242479371897673</v>
      </c>
      <c r="V94" s="29">
        <f t="shared" si="56"/>
        <v>-9.8787619135960085</v>
      </c>
      <c r="W94" s="29">
        <f t="shared" si="57"/>
        <v>-3.1096801497537854</v>
      </c>
      <c r="X94" s="29">
        <f t="shared" si="58"/>
        <v>20.633906795977566</v>
      </c>
      <c r="Y94" s="29">
        <f t="shared" si="59"/>
        <v>6.7720815266668239</v>
      </c>
      <c r="Z94" s="29">
        <f t="shared" si="60"/>
        <v>3.818753299006076</v>
      </c>
      <c r="AA94" s="29">
        <f t="shared" si="61"/>
        <v>2.6857722818558045</v>
      </c>
      <c r="AB94" s="29">
        <f t="shared" si="62"/>
        <v>1.2659895992117356</v>
      </c>
      <c r="AC94" s="29">
        <f t="shared" si="63"/>
        <v>-1.4438120293594494</v>
      </c>
      <c r="AD94" s="29">
        <f t="shared" si="64"/>
        <v>-2.0564806527509489</v>
      </c>
      <c r="AE94" s="29">
        <f t="shared" si="64"/>
        <v>0.37716725961855957</v>
      </c>
      <c r="AG94" s="67">
        <v>39508</v>
      </c>
      <c r="AH94" s="61">
        <v>121.58143137099</v>
      </c>
      <c r="AI94" s="61">
        <v>121.646166888978</v>
      </c>
      <c r="AJ94" s="61">
        <v>123.73286498244801</v>
      </c>
      <c r="AK94" s="61">
        <v>132.43916099279701</v>
      </c>
      <c r="AL94" s="61">
        <v>125.868343959706</v>
      </c>
      <c r="AM94" s="61">
        <v>121.06779644276099</v>
      </c>
      <c r="AN94" s="61">
        <v>252.68838376673801</v>
      </c>
      <c r="AO94" s="69">
        <v>203.44136674853399</v>
      </c>
      <c r="AP94" s="61">
        <v>126.63690568547899</v>
      </c>
      <c r="AQ94" s="61">
        <v>132.641826249947</v>
      </c>
      <c r="AR94" s="61">
        <v>113.059418780789</v>
      </c>
      <c r="AS94" s="61">
        <v>195.50030100013399</v>
      </c>
      <c r="AT94" s="61">
        <v>131.433428636738</v>
      </c>
      <c r="AU94" s="61">
        <v>130.987172464232</v>
      </c>
      <c r="AW94" s="67">
        <v>39508</v>
      </c>
      <c r="AX94" s="61">
        <f t="shared" si="65"/>
        <v>-1.6992045935067779</v>
      </c>
      <c r="AY94" s="61">
        <f t="shared" si="66"/>
        <v>-4.0951606759140731</v>
      </c>
      <c r="AZ94" s="61">
        <f t="shared" si="67"/>
        <v>3.1990446396973198</v>
      </c>
      <c r="BA94" s="61">
        <f t="shared" si="68"/>
        <v>5.5636834501245716</v>
      </c>
      <c r="BB94" s="61">
        <f t="shared" si="69"/>
        <v>-5.8627451127467936</v>
      </c>
      <c r="BC94" s="61">
        <f t="shared" si="70"/>
        <v>1.8827820994442135</v>
      </c>
      <c r="BD94" s="61">
        <f t="shared" si="71"/>
        <v>21.422530988991923</v>
      </c>
      <c r="BE94" s="61">
        <f t="shared" si="72"/>
        <v>7.0168267282012522</v>
      </c>
      <c r="BF94" s="61">
        <f t="shared" si="73"/>
        <v>3.8144889592675639</v>
      </c>
      <c r="BG94" s="61">
        <f t="shared" si="74"/>
        <v>8.6328279588624923</v>
      </c>
      <c r="BH94" s="61">
        <f t="shared" si="75"/>
        <v>5.7765198460988216</v>
      </c>
      <c r="BI94" s="61">
        <f t="shared" si="76"/>
        <v>4.2202295828826379</v>
      </c>
      <c r="BJ94" s="61">
        <f t="shared" si="77"/>
        <v>1.4649081754872526</v>
      </c>
      <c r="BK94" s="61">
        <f t="shared" si="77"/>
        <v>4.0284822504987403</v>
      </c>
      <c r="BN94" s="3">
        <v>121.409768656306</v>
      </c>
      <c r="BO94" s="3">
        <v>121.57656399070601</v>
      </c>
      <c r="BP94" s="3">
        <v>123.582047514896</v>
      </c>
      <c r="BQ94" s="3">
        <v>132.46222893002599</v>
      </c>
      <c r="BR94" s="3">
        <v>125.794853274902</v>
      </c>
      <c r="BS94" s="3">
        <v>121.11888334112901</v>
      </c>
      <c r="BT94" s="3">
        <v>252.75688367874599</v>
      </c>
      <c r="BU94" s="3">
        <v>203.552262156522</v>
      </c>
      <c r="BV94" s="3">
        <v>126.636425919125</v>
      </c>
      <c r="BW94" s="3">
        <v>132.529311901927</v>
      </c>
      <c r="BX94" s="3">
        <v>113.075943094225</v>
      </c>
      <c r="BY94" s="3">
        <v>195.50555657094301</v>
      </c>
      <c r="BZ94" s="3">
        <v>131.43360525148401</v>
      </c>
      <c r="CA94" s="3">
        <v>130.978398116177</v>
      </c>
    </row>
    <row r="95" spans="1:79" ht="15" customHeight="1" x14ac:dyDescent="0.25">
      <c r="A95" s="26">
        <v>39539</v>
      </c>
      <c r="B95" s="29">
        <v>99.061761885956201</v>
      </c>
      <c r="C95" s="29">
        <v>127.94306737954589</v>
      </c>
      <c r="D95" s="29">
        <v>123.49643314838146</v>
      </c>
      <c r="E95" s="29">
        <v>132.4890347236153</v>
      </c>
      <c r="F95" s="29">
        <v>125.85171290855001</v>
      </c>
      <c r="G95" s="29">
        <v>117.65450886940063</v>
      </c>
      <c r="H95" s="29">
        <v>261.07599265387245</v>
      </c>
      <c r="I95" s="30">
        <v>211.3921886652316</v>
      </c>
      <c r="J95" s="29">
        <v>127.00973782676687</v>
      </c>
      <c r="K95" s="29">
        <v>135.98789508227651</v>
      </c>
      <c r="L95" s="29">
        <v>112.37341286237539</v>
      </c>
      <c r="M95" s="29">
        <v>192.50033892743591</v>
      </c>
      <c r="N95" s="29">
        <v>133.01334247542539</v>
      </c>
      <c r="O95" s="29">
        <v>128.96805603547219</v>
      </c>
      <c r="P95" s="8"/>
      <c r="Q95" s="26">
        <v>39539</v>
      </c>
      <c r="R95" s="29">
        <f t="shared" si="52"/>
        <v>-8.2116472847032469</v>
      </c>
      <c r="S95" s="29">
        <f t="shared" si="53"/>
        <v>23.351775543303972</v>
      </c>
      <c r="T95" s="29">
        <f t="shared" si="54"/>
        <v>13.454417415088216</v>
      </c>
      <c r="U95" s="29">
        <f t="shared" si="55"/>
        <v>9.0196561895811413</v>
      </c>
      <c r="V95" s="29">
        <f t="shared" si="56"/>
        <v>1.7210862513632037</v>
      </c>
      <c r="W95" s="29">
        <f t="shared" si="57"/>
        <v>8.5400530465012281</v>
      </c>
      <c r="X95" s="29">
        <f t="shared" si="58"/>
        <v>18.466978173205504</v>
      </c>
      <c r="Y95" s="29">
        <f t="shared" si="59"/>
        <v>11.04064469654125</v>
      </c>
      <c r="Z95" s="29">
        <f t="shared" si="60"/>
        <v>3.7626657945871784</v>
      </c>
      <c r="AA95" s="29">
        <f t="shared" si="61"/>
        <v>9.6509970386830446</v>
      </c>
      <c r="AB95" s="29">
        <f t="shared" si="62"/>
        <v>8.0842717662192598</v>
      </c>
      <c r="AC95" s="29">
        <f t="shared" si="63"/>
        <v>6.5115433623073073</v>
      </c>
      <c r="AD95" s="29">
        <f t="shared" si="64"/>
        <v>1.9792058877084315</v>
      </c>
      <c r="AE95" s="29">
        <f t="shared" si="64"/>
        <v>7.3370038426395752</v>
      </c>
      <c r="AG95" s="67">
        <v>39539</v>
      </c>
      <c r="AH95" s="61">
        <v>122.67261444375799</v>
      </c>
      <c r="AI95" s="61">
        <v>121.315913985984</v>
      </c>
      <c r="AJ95" s="61">
        <v>123.697950679846</v>
      </c>
      <c r="AK95" s="61">
        <v>131.95126783427199</v>
      </c>
      <c r="AL95" s="61">
        <v>130.35387057403801</v>
      </c>
      <c r="AM95" s="61">
        <v>121.177356776186</v>
      </c>
      <c r="AN95" s="61">
        <v>254.990221841081</v>
      </c>
      <c r="AO95" s="69">
        <v>203.80276607634701</v>
      </c>
      <c r="AP95" s="61">
        <v>127.005175524244</v>
      </c>
      <c r="AQ95" s="61">
        <v>133.28851459451201</v>
      </c>
      <c r="AR95" s="61">
        <v>113.21349646215999</v>
      </c>
      <c r="AS95" s="61">
        <v>196.80376991259399</v>
      </c>
      <c r="AT95" s="61">
        <v>132.09242470141001</v>
      </c>
      <c r="AU95" s="61">
        <v>131.55142544434699</v>
      </c>
      <c r="AW95" s="67">
        <v>39539</v>
      </c>
      <c r="AX95" s="61">
        <f t="shared" si="65"/>
        <v>-1.0758452018765041</v>
      </c>
      <c r="AY95" s="61">
        <f t="shared" si="66"/>
        <v>-6.3481270270854964</v>
      </c>
      <c r="AZ95" s="61">
        <f t="shared" si="67"/>
        <v>3.1199255028154624</v>
      </c>
      <c r="BA95" s="61">
        <f t="shared" si="68"/>
        <v>4.7321640117296653</v>
      </c>
      <c r="BB95" s="61">
        <f t="shared" si="69"/>
        <v>-1.7455401738271803</v>
      </c>
      <c r="BC95" s="61">
        <f t="shared" si="70"/>
        <v>1.2768844991871191</v>
      </c>
      <c r="BD95" s="61">
        <f t="shared" si="71"/>
        <v>20.500511783808449</v>
      </c>
      <c r="BE95" s="61">
        <f t="shared" si="72"/>
        <v>6.3968781076655574</v>
      </c>
      <c r="BF95" s="61">
        <f t="shared" si="73"/>
        <v>3.7473475947170272</v>
      </c>
      <c r="BG95" s="61">
        <f t="shared" si="74"/>
        <v>8.5503059965964496</v>
      </c>
      <c r="BH95" s="61">
        <f t="shared" si="75"/>
        <v>4.8753865282858015</v>
      </c>
      <c r="BI95" s="61">
        <f t="shared" si="76"/>
        <v>3.3799124861183572</v>
      </c>
      <c r="BJ95" s="61">
        <f t="shared" si="77"/>
        <v>2.0284601616622098</v>
      </c>
      <c r="BK95" s="61">
        <f t="shared" si="77"/>
        <v>4.0321506273258763</v>
      </c>
      <c r="BN95" s="3">
        <v>122.45483311074</v>
      </c>
      <c r="BO95" s="3">
        <v>121.198530458546</v>
      </c>
      <c r="BP95" s="3">
        <v>123.555378166857</v>
      </c>
      <c r="BQ95" s="3">
        <v>131.94639419210301</v>
      </c>
      <c r="BR95" s="3">
        <v>130.13402709824101</v>
      </c>
      <c r="BS95" s="3">
        <v>121.219269860007</v>
      </c>
      <c r="BT95" s="3">
        <v>255.16250729887699</v>
      </c>
      <c r="BU95" s="3">
        <v>203.99588847643301</v>
      </c>
      <c r="BV95" s="3">
        <v>127.00561488264</v>
      </c>
      <c r="BW95" s="3">
        <v>133.19081786427199</v>
      </c>
      <c r="BX95" s="3">
        <v>113.22861612923001</v>
      </c>
      <c r="BY95" s="3">
        <v>196.81005244304899</v>
      </c>
      <c r="BZ95" s="3">
        <v>132.07578905493801</v>
      </c>
      <c r="CA95" s="3">
        <v>131.514162313284</v>
      </c>
    </row>
    <row r="96" spans="1:79" ht="15" customHeight="1" x14ac:dyDescent="0.25">
      <c r="A96" s="26">
        <v>39569</v>
      </c>
      <c r="B96" s="29">
        <v>122.8541916546711</v>
      </c>
      <c r="C96" s="29">
        <v>132.32279676828313</v>
      </c>
      <c r="D96" s="29">
        <v>115.81418547895574</v>
      </c>
      <c r="E96" s="29">
        <v>136.52273457624995</v>
      </c>
      <c r="F96" s="29">
        <v>134.5437981699896</v>
      </c>
      <c r="G96" s="29">
        <v>125.82798318455599</v>
      </c>
      <c r="H96" s="29">
        <v>260.90592932034377</v>
      </c>
      <c r="I96" s="30">
        <v>211.14972947077905</v>
      </c>
      <c r="J96" s="29">
        <v>127.37474371167082</v>
      </c>
      <c r="K96" s="29">
        <v>133.485775983905</v>
      </c>
      <c r="L96" s="29">
        <v>109.26753232344818</v>
      </c>
      <c r="M96" s="29">
        <v>201.70879387838693</v>
      </c>
      <c r="N96" s="29">
        <v>131.6861267810028</v>
      </c>
      <c r="O96" s="29">
        <v>131.38512132851017</v>
      </c>
      <c r="P96" s="8"/>
      <c r="Q96" s="26">
        <v>39569</v>
      </c>
      <c r="R96" s="29">
        <f t="shared" si="52"/>
        <v>1.1811306679534397</v>
      </c>
      <c r="S96" s="29">
        <f t="shared" si="53"/>
        <v>-5.3988655653193263</v>
      </c>
      <c r="T96" s="29">
        <f t="shared" si="54"/>
        <v>-0.36209072444854939</v>
      </c>
      <c r="U96" s="29">
        <f t="shared" si="55"/>
        <v>5.068492312977952</v>
      </c>
      <c r="V96" s="29">
        <f t="shared" si="56"/>
        <v>6.011520971921442</v>
      </c>
      <c r="W96" s="29">
        <f t="shared" si="57"/>
        <v>1.8795834104743392</v>
      </c>
      <c r="X96" s="29">
        <f t="shared" si="58"/>
        <v>20.694960098578136</v>
      </c>
      <c r="Y96" s="29">
        <f t="shared" si="59"/>
        <v>3.2943406416525107</v>
      </c>
      <c r="Z96" s="29">
        <f t="shared" si="60"/>
        <v>3.6806498816237934</v>
      </c>
      <c r="AA96" s="29">
        <f t="shared" si="61"/>
        <v>8.9618477813026232</v>
      </c>
      <c r="AB96" s="29">
        <f t="shared" si="62"/>
        <v>4.8744122725637737</v>
      </c>
      <c r="AC96" s="29">
        <f t="shared" si="63"/>
        <v>2.0515423463609181</v>
      </c>
      <c r="AD96" s="29">
        <f t="shared" si="64"/>
        <v>7.660889602646705</v>
      </c>
      <c r="AE96" s="29">
        <f t="shared" si="64"/>
        <v>4.757537002949249</v>
      </c>
      <c r="AG96" s="67">
        <v>39569</v>
      </c>
      <c r="AH96" s="61">
        <v>124.10641689042301</v>
      </c>
      <c r="AI96" s="61">
        <v>120.988259699095</v>
      </c>
      <c r="AJ96" s="61">
        <v>123.258520494154</v>
      </c>
      <c r="AK96" s="61">
        <v>131.542793849616</v>
      </c>
      <c r="AL96" s="61">
        <v>132.711952202785</v>
      </c>
      <c r="AM96" s="61">
        <v>121.167610492663</v>
      </c>
      <c r="AN96" s="61">
        <v>256.853233060842</v>
      </c>
      <c r="AO96" s="69">
        <v>205.62601789661801</v>
      </c>
      <c r="AP96" s="61">
        <v>127.357932104759</v>
      </c>
      <c r="AQ96" s="61">
        <v>133.913782121298</v>
      </c>
      <c r="AR96" s="61">
        <v>112.789786730031</v>
      </c>
      <c r="AS96" s="61">
        <v>198.78648769954501</v>
      </c>
      <c r="AT96" s="61">
        <v>132.395001371863</v>
      </c>
      <c r="AU96" s="61">
        <v>131.92610399293901</v>
      </c>
      <c r="AW96" s="67">
        <v>39569</v>
      </c>
      <c r="AX96" s="61">
        <f t="shared" si="65"/>
        <v>-0.12467900690020883</v>
      </c>
      <c r="AY96" s="61">
        <f t="shared" si="66"/>
        <v>-7.7439853071561799</v>
      </c>
      <c r="AZ96" s="61">
        <f t="shared" si="67"/>
        <v>2.8546706038631982</v>
      </c>
      <c r="BA96" s="61">
        <f t="shared" si="68"/>
        <v>3.7630434474083359</v>
      </c>
      <c r="BB96" s="61">
        <f t="shared" si="69"/>
        <v>0.25707281189824016</v>
      </c>
      <c r="BC96" s="61">
        <f t="shared" si="70"/>
        <v>0.88155502290427989</v>
      </c>
      <c r="BD96" s="61">
        <f t="shared" si="71"/>
        <v>19.327684779446756</v>
      </c>
      <c r="BE96" s="61">
        <f t="shared" si="72"/>
        <v>6.2710904547452913</v>
      </c>
      <c r="BF96" s="61">
        <f t="shared" si="73"/>
        <v>3.6628865902518299</v>
      </c>
      <c r="BG96" s="61">
        <f t="shared" si="74"/>
        <v>8.5130736891636758</v>
      </c>
      <c r="BH96" s="61">
        <f t="shared" si="75"/>
        <v>3.5101972862736659</v>
      </c>
      <c r="BI96" s="61">
        <f t="shared" si="76"/>
        <v>2.2905237220687695</v>
      </c>
      <c r="BJ96" s="61">
        <f t="shared" si="77"/>
        <v>2.2473019614798631</v>
      </c>
      <c r="BK96" s="61">
        <f t="shared" si="77"/>
        <v>3.9851570205070317</v>
      </c>
      <c r="BN96" s="3">
        <v>123.882647583455</v>
      </c>
      <c r="BO96" s="3">
        <v>120.821815901793</v>
      </c>
      <c r="BP96" s="3">
        <v>123.13911553033699</v>
      </c>
      <c r="BQ96" s="3">
        <v>131.518460336429</v>
      </c>
      <c r="BR96" s="3">
        <v>132.46370398496899</v>
      </c>
      <c r="BS96" s="3">
        <v>121.190031913035</v>
      </c>
      <c r="BT96" s="3">
        <v>257.07710055544499</v>
      </c>
      <c r="BU96" s="3">
        <v>205.88365319793701</v>
      </c>
      <c r="BV96" s="3">
        <v>127.35861251819701</v>
      </c>
      <c r="BW96" s="3">
        <v>133.838456056013</v>
      </c>
      <c r="BX96" s="3">
        <v>112.801888148986</v>
      </c>
      <c r="BY96" s="3">
        <v>198.79643062209701</v>
      </c>
      <c r="BZ96" s="3">
        <v>132.374634777274</v>
      </c>
      <c r="CA96" s="3">
        <v>131.855059447201</v>
      </c>
    </row>
    <row r="97" spans="1:79" ht="15" customHeight="1" x14ac:dyDescent="0.25">
      <c r="A97" s="26">
        <v>39600</v>
      </c>
      <c r="B97" s="29">
        <v>113.29421896442095</v>
      </c>
      <c r="C97" s="29">
        <v>97.149412046549983</v>
      </c>
      <c r="D97" s="29">
        <v>114.7611313410024</v>
      </c>
      <c r="E97" s="29">
        <v>128.45453959730963</v>
      </c>
      <c r="F97" s="29">
        <v>131.97085320762815</v>
      </c>
      <c r="G97" s="29">
        <v>119.79108263396479</v>
      </c>
      <c r="H97" s="29">
        <v>261.57943833806576</v>
      </c>
      <c r="I97" s="30">
        <v>195.36474573836941</v>
      </c>
      <c r="J97" s="29">
        <v>127.70943811804766</v>
      </c>
      <c r="K97" s="29">
        <v>133.03039341396632</v>
      </c>
      <c r="L97" s="29">
        <v>105.87089574627869</v>
      </c>
      <c r="M97" s="29">
        <v>188.48411692475409</v>
      </c>
      <c r="N97" s="29">
        <v>130.12146351368517</v>
      </c>
      <c r="O97" s="29">
        <v>127.71209881375191</v>
      </c>
      <c r="P97" s="8"/>
      <c r="Q97" s="26">
        <v>39600</v>
      </c>
      <c r="R97" s="29">
        <f t="shared" si="52"/>
        <v>2.7041929820898645</v>
      </c>
      <c r="S97" s="29">
        <f t="shared" si="53"/>
        <v>-26.049858966151064</v>
      </c>
      <c r="T97" s="29">
        <f t="shared" si="54"/>
        <v>1.0712809649311907</v>
      </c>
      <c r="U97" s="29">
        <f t="shared" si="55"/>
        <v>1.8028533828944546</v>
      </c>
      <c r="V97" s="29">
        <f t="shared" si="56"/>
        <v>3.7979208271630398</v>
      </c>
      <c r="W97" s="29">
        <f t="shared" si="57"/>
        <v>1.1431007543304617</v>
      </c>
      <c r="X97" s="29">
        <f t="shared" si="58"/>
        <v>18.763990535889704</v>
      </c>
      <c r="Y97" s="29">
        <f t="shared" si="59"/>
        <v>1.3061129324321854</v>
      </c>
      <c r="Z97" s="29">
        <f t="shared" si="60"/>
        <v>3.5730518924179506</v>
      </c>
      <c r="AA97" s="29">
        <f t="shared" si="61"/>
        <v>6.6493175389087327</v>
      </c>
      <c r="AB97" s="29">
        <f t="shared" si="62"/>
        <v>2.8241119567171609</v>
      </c>
      <c r="AC97" s="29">
        <f t="shared" si="63"/>
        <v>-0.15006984524478639</v>
      </c>
      <c r="AD97" s="29">
        <f t="shared" si="64"/>
        <v>4.3179774898835177</v>
      </c>
      <c r="AE97" s="29">
        <f t="shared" si="64"/>
        <v>3.6778599972382011</v>
      </c>
      <c r="AG97" s="67">
        <v>39600</v>
      </c>
      <c r="AH97" s="61">
        <v>125.55898499551699</v>
      </c>
      <c r="AI97" s="61">
        <v>120.658734220649</v>
      </c>
      <c r="AJ97" s="61">
        <v>122.55814653886701</v>
      </c>
      <c r="AK97" s="61">
        <v>131.26624210492099</v>
      </c>
      <c r="AL97" s="61">
        <v>132.34254823512501</v>
      </c>
      <c r="AM97" s="61">
        <v>121.193659668053</v>
      </c>
      <c r="AN97" s="61">
        <v>258.19937457068602</v>
      </c>
      <c r="AO97" s="69">
        <v>208.595008492825</v>
      </c>
      <c r="AP97" s="61">
        <v>127.694875736992</v>
      </c>
      <c r="AQ97" s="61">
        <v>134.391686663472</v>
      </c>
      <c r="AR97" s="61">
        <v>112.193026283253</v>
      </c>
      <c r="AS97" s="61">
        <v>201.34123093581701</v>
      </c>
      <c r="AT97" s="61">
        <v>131.93082844642501</v>
      </c>
      <c r="AU97" s="61">
        <v>132.06706031812701</v>
      </c>
      <c r="AW97" s="67">
        <v>39600</v>
      </c>
      <c r="AX97" s="61">
        <f t="shared" si="65"/>
        <v>0.84865230046433737</v>
      </c>
      <c r="AY97" s="61">
        <f t="shared" si="66"/>
        <v>-8.1253760723840998</v>
      </c>
      <c r="AZ97" s="61">
        <f t="shared" si="67"/>
        <v>2.5011347971285289</v>
      </c>
      <c r="BA97" s="61">
        <f t="shared" si="68"/>
        <v>2.8209857099214446</v>
      </c>
      <c r="BB97" s="61">
        <f t="shared" si="69"/>
        <v>-0.60899225523077405</v>
      </c>
      <c r="BC97" s="61">
        <f t="shared" si="70"/>
        <v>0.9624434009167544</v>
      </c>
      <c r="BD97" s="61">
        <f t="shared" si="71"/>
        <v>18.065407196273668</v>
      </c>
      <c r="BE97" s="61">
        <f t="shared" si="72"/>
        <v>6.8821568678611129</v>
      </c>
      <c r="BF97" s="61">
        <f t="shared" si="73"/>
        <v>3.5645094139137541</v>
      </c>
      <c r="BG97" s="61">
        <f t="shared" si="74"/>
        <v>8.2025920990399328</v>
      </c>
      <c r="BH97" s="61">
        <f t="shared" si="75"/>
        <v>2.2106179121279297</v>
      </c>
      <c r="BI97" s="61">
        <f t="shared" si="76"/>
        <v>1.0897686804545401</v>
      </c>
      <c r="BJ97" s="61">
        <f t="shared" si="77"/>
        <v>1.5957237156639508</v>
      </c>
      <c r="BK97" s="61">
        <f t="shared" si="77"/>
        <v>3.8045806597927907</v>
      </c>
      <c r="BN97" s="3">
        <v>125.359470315037</v>
      </c>
      <c r="BO97" s="3">
        <v>120.469298255921</v>
      </c>
      <c r="BP97" s="3">
        <v>122.460936470261</v>
      </c>
      <c r="BQ97" s="3">
        <v>131.23509124539899</v>
      </c>
      <c r="BR97" s="3">
        <v>132.305152745301</v>
      </c>
      <c r="BS97" s="3">
        <v>121.18376645439299</v>
      </c>
      <c r="BT97" s="3">
        <v>258.44402565777102</v>
      </c>
      <c r="BU97" s="3">
        <v>208.896340206373</v>
      </c>
      <c r="BV97" s="3">
        <v>127.695475870024</v>
      </c>
      <c r="BW97" s="3">
        <v>134.34177935248101</v>
      </c>
      <c r="BX97" s="3">
        <v>112.203788458147</v>
      </c>
      <c r="BY97" s="3">
        <v>201.349387999448</v>
      </c>
      <c r="BZ97" s="3">
        <v>131.92897414343199</v>
      </c>
      <c r="CA97" s="3">
        <v>131.972226713151</v>
      </c>
    </row>
    <row r="98" spans="1:79" ht="15" customHeight="1" x14ac:dyDescent="0.25">
      <c r="A98" s="26">
        <v>39630</v>
      </c>
      <c r="B98" s="29">
        <v>105.13203267619053</v>
      </c>
      <c r="C98" s="29">
        <v>78.255950214589276</v>
      </c>
      <c r="D98" s="29">
        <v>124.61123515994954</v>
      </c>
      <c r="E98" s="29">
        <v>134.28406617468031</v>
      </c>
      <c r="F98" s="29">
        <v>118.51004159673343</v>
      </c>
      <c r="G98" s="29">
        <v>120.8133764343001</v>
      </c>
      <c r="H98" s="29">
        <v>283.07279239241552</v>
      </c>
      <c r="I98" s="30">
        <v>225.42563330645646</v>
      </c>
      <c r="J98" s="29">
        <v>128.01383878679746</v>
      </c>
      <c r="K98" s="29">
        <v>128.88765891282253</v>
      </c>
      <c r="L98" s="29">
        <v>154.89497980075407</v>
      </c>
      <c r="M98" s="29">
        <v>211.99088334973757</v>
      </c>
      <c r="N98" s="29">
        <v>130.65601342213679</v>
      </c>
      <c r="O98" s="29">
        <v>132.54624079629536</v>
      </c>
      <c r="P98" s="8"/>
      <c r="Q98" s="26">
        <v>39630</v>
      </c>
      <c r="R98" s="29">
        <f t="shared" si="52"/>
        <v>-4.0577085018355774E-2</v>
      </c>
      <c r="S98" s="29">
        <f t="shared" si="53"/>
        <v>-33.469555330191426</v>
      </c>
      <c r="T98" s="29">
        <f t="shared" si="54"/>
        <v>2.3511909878215107</v>
      </c>
      <c r="U98" s="29">
        <f t="shared" si="55"/>
        <v>1.7658458570709996</v>
      </c>
      <c r="V98" s="29">
        <f t="shared" si="56"/>
        <v>-4.9827832904659743</v>
      </c>
      <c r="W98" s="29">
        <f t="shared" si="57"/>
        <v>1.7144356607801399</v>
      </c>
      <c r="X98" s="29">
        <f t="shared" si="58"/>
        <v>9.6806226404260229</v>
      </c>
      <c r="Y98" s="29">
        <f t="shared" si="59"/>
        <v>8.8721891485051572</v>
      </c>
      <c r="Z98" s="29">
        <f t="shared" si="60"/>
        <v>3.4402178674451704</v>
      </c>
      <c r="AA98" s="29">
        <f t="shared" si="61"/>
        <v>4.9059736864676609</v>
      </c>
      <c r="AB98" s="29">
        <f t="shared" si="62"/>
        <v>-2.1764103914554056</v>
      </c>
      <c r="AC98" s="29">
        <f t="shared" si="63"/>
        <v>0.10768869878828013</v>
      </c>
      <c r="AD98" s="29">
        <f t="shared" si="64"/>
        <v>1.1447229092708113</v>
      </c>
      <c r="AE98" s="29">
        <f t="shared" si="64"/>
        <v>1.8659201309052236</v>
      </c>
      <c r="AG98" s="67">
        <v>39630</v>
      </c>
      <c r="AH98" s="61">
        <v>126.637532506014</v>
      </c>
      <c r="AI98" s="61">
        <v>120.07411191985101</v>
      </c>
      <c r="AJ98" s="61">
        <v>121.773388165734</v>
      </c>
      <c r="AK98" s="61">
        <v>131.01946846121999</v>
      </c>
      <c r="AL98" s="61">
        <v>130.37901520133499</v>
      </c>
      <c r="AM98" s="61">
        <v>121.359996031045</v>
      </c>
      <c r="AN98" s="61">
        <v>258.65895935169601</v>
      </c>
      <c r="AO98" s="69">
        <v>212.05386020354001</v>
      </c>
      <c r="AP98" s="61">
        <v>128.02389512193901</v>
      </c>
      <c r="AQ98" s="61">
        <v>134.60941663515999</v>
      </c>
      <c r="AR98" s="61">
        <v>111.96130731144601</v>
      </c>
      <c r="AS98" s="61">
        <v>204.41265949244101</v>
      </c>
      <c r="AT98" s="61">
        <v>130.500167708003</v>
      </c>
      <c r="AU98" s="61">
        <v>131.991678413784</v>
      </c>
      <c r="AW98" s="67">
        <v>39630</v>
      </c>
      <c r="AX98" s="61">
        <f t="shared" si="65"/>
        <v>1.6253626935116756</v>
      </c>
      <c r="AY98" s="61">
        <f t="shared" si="66"/>
        <v>-7.8673925163842142</v>
      </c>
      <c r="AZ98" s="61">
        <f t="shared" si="67"/>
        <v>2.1547880540466053</v>
      </c>
      <c r="BA98" s="61">
        <f t="shared" si="68"/>
        <v>1.8639206310973719</v>
      </c>
      <c r="BB98" s="61">
        <f t="shared" si="69"/>
        <v>-2.5987472200843058</v>
      </c>
      <c r="BC98" s="61">
        <f t="shared" si="70"/>
        <v>1.5400627334930022</v>
      </c>
      <c r="BD98" s="61">
        <f t="shared" si="71"/>
        <v>16.482058442684689</v>
      </c>
      <c r="BE98" s="61">
        <f t="shared" si="72"/>
        <v>8.0014750329361561</v>
      </c>
      <c r="BF98" s="61">
        <f t="shared" si="73"/>
        <v>3.4677922821444866</v>
      </c>
      <c r="BG98" s="61">
        <f t="shared" si="74"/>
        <v>7.4424971115224281</v>
      </c>
      <c r="BH98" s="61">
        <f t="shared" si="75"/>
        <v>1.5659802103820084</v>
      </c>
      <c r="BI98" s="61">
        <f t="shared" si="76"/>
        <v>0.13722711624507156</v>
      </c>
      <c r="BJ98" s="61">
        <f t="shared" si="77"/>
        <v>-6.4361404301905623E-2</v>
      </c>
      <c r="BK98" s="61">
        <f t="shared" si="77"/>
        <v>3.4814970853237241</v>
      </c>
      <c r="BN98" s="3">
        <v>126.47344167622001</v>
      </c>
      <c r="BO98" s="3">
        <v>119.895178320184</v>
      </c>
      <c r="BP98" s="3">
        <v>121.694555699861</v>
      </c>
      <c r="BQ98" s="3">
        <v>130.984518100945</v>
      </c>
      <c r="BR98" s="3">
        <v>130.69845131845699</v>
      </c>
      <c r="BS98" s="3">
        <v>121.312066208844</v>
      </c>
      <c r="BT98" s="3">
        <v>258.88946050148797</v>
      </c>
      <c r="BU98" s="3">
        <v>212.35633709377399</v>
      </c>
      <c r="BV98" s="3">
        <v>128.02427910912499</v>
      </c>
      <c r="BW98" s="3">
        <v>134.58106989078701</v>
      </c>
      <c r="BX98" s="3">
        <v>111.96895880785</v>
      </c>
      <c r="BY98" s="3">
        <v>204.40072205274799</v>
      </c>
      <c r="BZ98" s="3">
        <v>130.54147905011499</v>
      </c>
      <c r="CA98" s="3">
        <v>131.88936833698801</v>
      </c>
    </row>
    <row r="99" spans="1:79" ht="15" customHeight="1" x14ac:dyDescent="0.25">
      <c r="A99" s="26">
        <v>39661</v>
      </c>
      <c r="B99" s="29">
        <v>112.20441382223886</v>
      </c>
      <c r="C99" s="29">
        <v>126.18738472681605</v>
      </c>
      <c r="D99" s="29">
        <v>123.14928131113047</v>
      </c>
      <c r="E99" s="29">
        <v>133.74963907639037</v>
      </c>
      <c r="F99" s="29">
        <v>118.22487226601615</v>
      </c>
      <c r="G99" s="29">
        <v>118.47841170820024</v>
      </c>
      <c r="H99" s="29">
        <v>244.29796338902059</v>
      </c>
      <c r="I99" s="30">
        <v>206.26159809022528</v>
      </c>
      <c r="J99" s="29">
        <v>128.33587133392726</v>
      </c>
      <c r="K99" s="29">
        <v>139.1910893681671</v>
      </c>
      <c r="L99" s="29">
        <v>97.675614069346295</v>
      </c>
      <c r="M99" s="29">
        <v>202.05744700574488</v>
      </c>
      <c r="N99" s="29">
        <v>130.63140267682815</v>
      </c>
      <c r="O99" s="29">
        <v>128.55350798945608</v>
      </c>
      <c r="P99" s="8"/>
      <c r="Q99" s="26">
        <v>39661</v>
      </c>
      <c r="R99" s="29">
        <f t="shared" si="52"/>
        <v>2.4774525778131817</v>
      </c>
      <c r="S99" s="29">
        <f t="shared" si="53"/>
        <v>-4.7871294450302884</v>
      </c>
      <c r="T99" s="29">
        <f t="shared" si="54"/>
        <v>0.37583777439789401</v>
      </c>
      <c r="U99" s="29">
        <f t="shared" si="55"/>
        <v>-0.27644707993415807</v>
      </c>
      <c r="V99" s="29">
        <f t="shared" si="56"/>
        <v>-7.1959833451559803</v>
      </c>
      <c r="W99" s="29">
        <f t="shared" si="57"/>
        <v>2.1915552544419086</v>
      </c>
      <c r="X99" s="29">
        <f t="shared" si="58"/>
        <v>17.184172917227073</v>
      </c>
      <c r="Y99" s="29">
        <f t="shared" si="59"/>
        <v>13.32033853245602</v>
      </c>
      <c r="Z99" s="29">
        <f t="shared" si="60"/>
        <v>3.3560372105986289</v>
      </c>
      <c r="AA99" s="29">
        <f t="shared" si="61"/>
        <v>8.1145621122224725</v>
      </c>
      <c r="AB99" s="29">
        <f t="shared" si="62"/>
        <v>1.3669466513482007</v>
      </c>
      <c r="AC99" s="29">
        <f t="shared" si="63"/>
        <v>14.025050740360129</v>
      </c>
      <c r="AD99" s="29">
        <f t="shared" si="64"/>
        <v>-3.3152331885752773</v>
      </c>
      <c r="AE99" s="29">
        <f t="shared" si="64"/>
        <v>2.7597582163481746</v>
      </c>
      <c r="AG99" s="67">
        <v>39661</v>
      </c>
      <c r="AH99" s="61">
        <v>127.12490527914601</v>
      </c>
      <c r="AI99" s="61">
        <v>119.92101022203801</v>
      </c>
      <c r="AJ99" s="61">
        <v>120.973988500524</v>
      </c>
      <c r="AK99" s="61">
        <v>130.68256928347901</v>
      </c>
      <c r="AL99" s="61">
        <v>128.65309617830701</v>
      </c>
      <c r="AM99" s="61">
        <v>121.59722577406799</v>
      </c>
      <c r="AN99" s="61">
        <v>258.07003538329599</v>
      </c>
      <c r="AO99" s="69">
        <v>214.77379032639701</v>
      </c>
      <c r="AP99" s="61">
        <v>128.352865861965</v>
      </c>
      <c r="AQ99" s="61">
        <v>134.57774738333299</v>
      </c>
      <c r="AR99" s="61">
        <v>112.409384041162</v>
      </c>
      <c r="AS99" s="61">
        <v>207.4153068315</v>
      </c>
      <c r="AT99" s="61">
        <v>128.370989999626</v>
      </c>
      <c r="AU99" s="61">
        <v>131.775725556846</v>
      </c>
      <c r="AW99" s="67">
        <v>39661</v>
      </c>
      <c r="AX99" s="61">
        <f t="shared" si="65"/>
        <v>2.1454290512434824</v>
      </c>
      <c r="AY99" s="61">
        <f t="shared" si="66"/>
        <v>-6.2980949082544981</v>
      </c>
      <c r="AZ99" s="61">
        <f t="shared" si="67"/>
        <v>1.7257438520807113</v>
      </c>
      <c r="BA99" s="61">
        <f t="shared" si="68"/>
        <v>0.82747553007713748</v>
      </c>
      <c r="BB99" s="61">
        <f t="shared" si="69"/>
        <v>-3.2434972292690674</v>
      </c>
      <c r="BC99" s="61">
        <f t="shared" si="70"/>
        <v>2.2643680024084745</v>
      </c>
      <c r="BD99" s="61">
        <f t="shared" si="71"/>
        <v>14.410946059967713</v>
      </c>
      <c r="BE99" s="61">
        <f t="shared" si="72"/>
        <v>8.824012568117638</v>
      </c>
      <c r="BF99" s="61">
        <f t="shared" si="73"/>
        <v>3.3879988794951714</v>
      </c>
      <c r="BG99" s="61">
        <f t="shared" si="74"/>
        <v>6.3127813377578832</v>
      </c>
      <c r="BH99" s="61">
        <f t="shared" si="75"/>
        <v>1.8465674397247795</v>
      </c>
      <c r="BI99" s="61">
        <f t="shared" si="76"/>
        <v>-0.64168593405192098</v>
      </c>
      <c r="BJ99" s="61">
        <f t="shared" si="77"/>
        <v>-2.3580947414203308</v>
      </c>
      <c r="BK99" s="61">
        <f t="shared" si="77"/>
        <v>3.0700045796209707</v>
      </c>
      <c r="BN99" s="3">
        <v>126.97723264137301</v>
      </c>
      <c r="BO99" s="3">
        <v>119.76351862601</v>
      </c>
      <c r="BP99" s="3">
        <v>120.92129887813201</v>
      </c>
      <c r="BQ99" s="3">
        <v>130.64333478587599</v>
      </c>
      <c r="BR99" s="3">
        <v>129.21623653057</v>
      </c>
      <c r="BS99" s="3">
        <v>121.514134623467</v>
      </c>
      <c r="BT99" s="3">
        <v>258.25610207259803</v>
      </c>
      <c r="BU99" s="3">
        <v>215.06418121325299</v>
      </c>
      <c r="BV99" s="3">
        <v>128.35306790034599</v>
      </c>
      <c r="BW99" s="3">
        <v>134.560744968161</v>
      </c>
      <c r="BX99" s="3">
        <v>112.404618371788</v>
      </c>
      <c r="BY99" s="3">
        <v>207.36554629974501</v>
      </c>
      <c r="BZ99" s="3">
        <v>128.47855246960401</v>
      </c>
      <c r="CA99" s="3">
        <v>131.68225839627701</v>
      </c>
    </row>
    <row r="100" spans="1:79" ht="15" customHeight="1" x14ac:dyDescent="0.25">
      <c r="A100" s="26">
        <v>39692</v>
      </c>
      <c r="B100" s="29">
        <v>148.48578482799599</v>
      </c>
      <c r="C100" s="29">
        <v>106.95450709171114</v>
      </c>
      <c r="D100" s="29">
        <v>119.25047426697631</v>
      </c>
      <c r="E100" s="29">
        <v>131.74208269302932</v>
      </c>
      <c r="F100" s="29">
        <v>131.12538303497541</v>
      </c>
      <c r="G100" s="29">
        <v>122.10752419917605</v>
      </c>
      <c r="H100" s="29">
        <v>239.42080957113816</v>
      </c>
      <c r="I100" s="30">
        <v>206.06668563640662</v>
      </c>
      <c r="J100" s="29">
        <v>128.67551067967423</v>
      </c>
      <c r="K100" s="29">
        <v>131.78968321056701</v>
      </c>
      <c r="L100" s="29">
        <v>94.44235354143359</v>
      </c>
      <c r="M100" s="29">
        <v>210.1409515099036</v>
      </c>
      <c r="N100" s="29">
        <v>122.51367072838507</v>
      </c>
      <c r="O100" s="29">
        <v>130.71379024242489</v>
      </c>
      <c r="P100" s="8"/>
      <c r="Q100" s="26">
        <v>39692</v>
      </c>
      <c r="R100" s="29">
        <f t="shared" si="52"/>
        <v>1.8001792935552032</v>
      </c>
      <c r="S100" s="29">
        <f t="shared" si="53"/>
        <v>-4.5098113011551249</v>
      </c>
      <c r="T100" s="29">
        <f t="shared" si="54"/>
        <v>3.9251660641358654</v>
      </c>
      <c r="U100" s="29">
        <f t="shared" si="55"/>
        <v>2.430297950350564</v>
      </c>
      <c r="V100" s="29">
        <f t="shared" si="56"/>
        <v>-2.8677412585428499</v>
      </c>
      <c r="W100" s="29">
        <f t="shared" si="57"/>
        <v>2.5567799836984761</v>
      </c>
      <c r="X100" s="29">
        <f t="shared" si="58"/>
        <v>18.400449928859388</v>
      </c>
      <c r="Y100" s="29">
        <f t="shared" si="59"/>
        <v>15.343732393065082</v>
      </c>
      <c r="Z100" s="29">
        <f t="shared" si="60"/>
        <v>3.3199640384658125</v>
      </c>
      <c r="AA100" s="29">
        <f t="shared" si="61"/>
        <v>5.2134226411823477</v>
      </c>
      <c r="AB100" s="29">
        <f t="shared" si="62"/>
        <v>-1.2300978827497318</v>
      </c>
      <c r="AC100" s="29">
        <f t="shared" si="63"/>
        <v>16.138066135024403</v>
      </c>
      <c r="AD100" s="29">
        <f t="shared" si="64"/>
        <v>-6.3735958693501402</v>
      </c>
      <c r="AE100" s="29">
        <f t="shared" si="64"/>
        <v>2.9785568898677184</v>
      </c>
      <c r="AG100" s="67">
        <v>39692</v>
      </c>
      <c r="AH100" s="61">
        <v>127.016497110779</v>
      </c>
      <c r="AI100" s="61">
        <v>120.09422045330599</v>
      </c>
      <c r="AJ100" s="61">
        <v>120.162458402029</v>
      </c>
      <c r="AK100" s="61">
        <v>130.14308203897099</v>
      </c>
      <c r="AL100" s="61">
        <v>128.323665252225</v>
      </c>
      <c r="AM100" s="61">
        <v>121.680033546952</v>
      </c>
      <c r="AN100" s="61">
        <v>256.84934193608802</v>
      </c>
      <c r="AO100" s="69">
        <v>216.262526612306</v>
      </c>
      <c r="AP100" s="61">
        <v>128.68880533013001</v>
      </c>
      <c r="AQ100" s="61">
        <v>134.31702264278999</v>
      </c>
      <c r="AR100" s="61">
        <v>113.579608195022</v>
      </c>
      <c r="AS100" s="61">
        <v>209.86336098287001</v>
      </c>
      <c r="AT100" s="61">
        <v>126.08648417443</v>
      </c>
      <c r="AU100" s="61">
        <v>131.436728926526</v>
      </c>
      <c r="AW100" s="67">
        <v>39692</v>
      </c>
      <c r="AX100" s="61">
        <f t="shared" si="65"/>
        <v>2.4873498969236039</v>
      </c>
      <c r="AY100" s="61">
        <f t="shared" si="66"/>
        <v>-4.0806505930858066</v>
      </c>
      <c r="AZ100" s="61">
        <f t="shared" si="67"/>
        <v>1.0817127043616352</v>
      </c>
      <c r="BA100" s="61">
        <f t="shared" si="68"/>
        <v>-0.36898708077130493</v>
      </c>
      <c r="BB100" s="61">
        <f t="shared" si="69"/>
        <v>-1.1056479796656191</v>
      </c>
      <c r="BC100" s="61">
        <f t="shared" si="70"/>
        <v>2.6586530240022057</v>
      </c>
      <c r="BD100" s="61">
        <f t="shared" si="71"/>
        <v>12.063387617106926</v>
      </c>
      <c r="BE100" s="61">
        <f t="shared" si="72"/>
        <v>8.8817556427176925</v>
      </c>
      <c r="BF100" s="61">
        <f t="shared" si="73"/>
        <v>3.3372642017357066</v>
      </c>
      <c r="BG100" s="61">
        <f t="shared" si="74"/>
        <v>4.9569174279803008</v>
      </c>
      <c r="BH100" s="61">
        <f t="shared" si="75"/>
        <v>2.9728415715833023</v>
      </c>
      <c r="BI100" s="61">
        <f t="shared" si="76"/>
        <v>-1.4458655731512664</v>
      </c>
      <c r="BJ100" s="61">
        <f t="shared" si="77"/>
        <v>-4.6024180626381082</v>
      </c>
      <c r="BK100" s="61">
        <f t="shared" si="77"/>
        <v>2.5879672615617579</v>
      </c>
      <c r="BN100" s="3">
        <v>126.853866930591</v>
      </c>
      <c r="BO100" s="3">
        <v>119.952082171602</v>
      </c>
      <c r="BP100" s="3">
        <v>120.12683212082599</v>
      </c>
      <c r="BQ100" s="3">
        <v>130.09899538995001</v>
      </c>
      <c r="BR100" s="3">
        <v>128.87057944980299</v>
      </c>
      <c r="BS100" s="3">
        <v>121.57338473927</v>
      </c>
      <c r="BT100" s="3">
        <v>256.96601774335397</v>
      </c>
      <c r="BU100" s="3">
        <v>216.50477523345</v>
      </c>
      <c r="BV100" s="3">
        <v>128.689157566484</v>
      </c>
      <c r="BW100" s="3">
        <v>134.29389706308899</v>
      </c>
      <c r="BX100" s="3">
        <v>113.561672323625</v>
      </c>
      <c r="BY100" s="3">
        <v>209.77692258550201</v>
      </c>
      <c r="BZ100" s="3">
        <v>126.254718116056</v>
      </c>
      <c r="CA100" s="3">
        <v>131.362623773949</v>
      </c>
    </row>
    <row r="101" spans="1:79" ht="15" customHeight="1" x14ac:dyDescent="0.25">
      <c r="A101" s="26">
        <v>39722</v>
      </c>
      <c r="B101" s="29">
        <v>150.97757407368528</v>
      </c>
      <c r="C101" s="29">
        <v>119.8233625335936</v>
      </c>
      <c r="D101" s="29">
        <v>116.54078896306133</v>
      </c>
      <c r="E101" s="29">
        <v>134.63308284990896</v>
      </c>
      <c r="F101" s="29">
        <v>157.57711998295147</v>
      </c>
      <c r="G101" s="29">
        <v>128.42687296151902</v>
      </c>
      <c r="H101" s="29">
        <v>233.68796974285502</v>
      </c>
      <c r="I101" s="30">
        <v>192.28526081760771</v>
      </c>
      <c r="J101" s="29">
        <v>129.03273131881051</v>
      </c>
      <c r="K101" s="29">
        <v>129.25911448568115</v>
      </c>
      <c r="L101" s="29">
        <v>96.59824227327482</v>
      </c>
      <c r="M101" s="29">
        <v>205.48337374075174</v>
      </c>
      <c r="N101" s="29">
        <v>125.14309270888984</v>
      </c>
      <c r="O101" s="29">
        <v>132.76806576586475</v>
      </c>
      <c r="P101" s="8"/>
      <c r="Q101" s="26">
        <v>39722</v>
      </c>
      <c r="R101" s="29">
        <f t="shared" si="52"/>
        <v>8.4805763554576714</v>
      </c>
      <c r="S101" s="29">
        <f t="shared" si="53"/>
        <v>1.6095461878305599</v>
      </c>
      <c r="T101" s="29">
        <f t="shared" si="54"/>
        <v>3.2215471666292075</v>
      </c>
      <c r="U101" s="29">
        <f t="shared" si="55"/>
        <v>-0.38946213757006376</v>
      </c>
      <c r="V101" s="29">
        <f t="shared" si="56"/>
        <v>6.8075169971844076</v>
      </c>
      <c r="W101" s="29">
        <f t="shared" si="57"/>
        <v>6.528653585925511</v>
      </c>
      <c r="X101" s="29">
        <f t="shared" si="58"/>
        <v>10.260801344358498</v>
      </c>
      <c r="Y101" s="29">
        <f t="shared" si="59"/>
        <v>-0.93123557814904245</v>
      </c>
      <c r="Z101" s="29">
        <f t="shared" si="60"/>
        <v>3.3315447182980904</v>
      </c>
      <c r="AA101" s="29">
        <f t="shared" si="61"/>
        <v>6.2736246531444237</v>
      </c>
      <c r="AB101" s="29">
        <f t="shared" si="62"/>
        <v>4.7400456218924063</v>
      </c>
      <c r="AC101" s="29">
        <f t="shared" si="63"/>
        <v>1.4885291732089598</v>
      </c>
      <c r="AD101" s="29">
        <f t="shared" si="64"/>
        <v>-7.6616725197356459</v>
      </c>
      <c r="AE101" s="29">
        <f t="shared" si="64"/>
        <v>4.6623642289129066</v>
      </c>
      <c r="AG101" s="67">
        <v>39722</v>
      </c>
      <c r="AH101" s="61">
        <v>126.625356689602</v>
      </c>
      <c r="AI101" s="61">
        <v>120.033510489401</v>
      </c>
      <c r="AJ101" s="61">
        <v>119.310826236644</v>
      </c>
      <c r="AK101" s="61">
        <v>129.40943626901</v>
      </c>
      <c r="AL101" s="61">
        <v>129.24164611015999</v>
      </c>
      <c r="AM101" s="61">
        <v>121.42488642806499</v>
      </c>
      <c r="AN101" s="61">
        <v>255.381656322765</v>
      </c>
      <c r="AO101" s="69">
        <v>216.53456932485801</v>
      </c>
      <c r="AP101" s="61">
        <v>129.025308357657</v>
      </c>
      <c r="AQ101" s="61">
        <v>133.908052443462</v>
      </c>
      <c r="AR101" s="61">
        <v>115.25950746191801</v>
      </c>
      <c r="AS101" s="61">
        <v>211.7146990583</v>
      </c>
      <c r="AT101" s="61">
        <v>124.11728515222801</v>
      </c>
      <c r="AU101" s="61">
        <v>131.00337371123399</v>
      </c>
      <c r="AW101" s="67">
        <v>39722</v>
      </c>
      <c r="AX101" s="61">
        <f t="shared" si="65"/>
        <v>2.8678810225459159</v>
      </c>
      <c r="AY101" s="61">
        <f t="shared" si="66"/>
        <v>-2.2796679253854251</v>
      </c>
      <c r="AZ101" s="61">
        <f t="shared" si="67"/>
        <v>0.12120389880870164</v>
      </c>
      <c r="BA101" s="61">
        <f t="shared" si="68"/>
        <v>-1.6430441795976094</v>
      </c>
      <c r="BB101" s="61">
        <f t="shared" si="69"/>
        <v>3.4875883809083632</v>
      </c>
      <c r="BC101" s="61">
        <f t="shared" si="70"/>
        <v>2.4802644575060668</v>
      </c>
      <c r="BD101" s="61">
        <f t="shared" si="71"/>
        <v>9.5414328683675933</v>
      </c>
      <c r="BE101" s="61">
        <f t="shared" si="72"/>
        <v>8.0503335152697417</v>
      </c>
      <c r="BF101" s="61">
        <f t="shared" si="73"/>
        <v>3.3115488625768563</v>
      </c>
      <c r="BG101" s="61">
        <f t="shared" si="74"/>
        <v>3.6258563293895918</v>
      </c>
      <c r="BH101" s="61">
        <f t="shared" si="75"/>
        <v>4.6754565426475807</v>
      </c>
      <c r="BI101" s="61">
        <f t="shared" si="76"/>
        <v>-2.2923546083959536</v>
      </c>
      <c r="BJ101" s="61">
        <f t="shared" si="77"/>
        <v>-6.2595997187365811</v>
      </c>
      <c r="BK101" s="61">
        <f t="shared" si="77"/>
        <v>2.0755271788897858</v>
      </c>
      <c r="BN101" s="3">
        <v>126.43638256043999</v>
      </c>
      <c r="BO101" s="3">
        <v>119.894848811491</v>
      </c>
      <c r="BP101" s="3">
        <v>119.281183170405</v>
      </c>
      <c r="BQ101" s="3">
        <v>129.35269135403999</v>
      </c>
      <c r="BR101" s="3">
        <v>129.61295980387499</v>
      </c>
      <c r="BS101" s="3">
        <v>121.314075299839</v>
      </c>
      <c r="BT101" s="3">
        <v>255.416222757073</v>
      </c>
      <c r="BU101" s="3">
        <v>216.718032841856</v>
      </c>
      <c r="BV101" s="3">
        <v>129.025844429187</v>
      </c>
      <c r="BW101" s="3">
        <v>133.87124379576201</v>
      </c>
      <c r="BX101" s="3">
        <v>115.2337271479</v>
      </c>
      <c r="BY101" s="3">
        <v>211.61413393088799</v>
      </c>
      <c r="BZ101" s="3">
        <v>124.310893322974</v>
      </c>
      <c r="CA101" s="3">
        <v>130.94994548764399</v>
      </c>
    </row>
    <row r="102" spans="1:79" ht="15" customHeight="1" x14ac:dyDescent="0.25">
      <c r="A102" s="26">
        <v>39753</v>
      </c>
      <c r="B102" s="29">
        <v>152.77341519434157</v>
      </c>
      <c r="C102" s="29">
        <v>111.05846096576937</v>
      </c>
      <c r="D102" s="29">
        <v>116.19922777102045</v>
      </c>
      <c r="E102" s="29">
        <v>125.18468024897969</v>
      </c>
      <c r="F102" s="29">
        <v>164.82862650536217</v>
      </c>
      <c r="G102" s="29">
        <v>131.82302454090188</v>
      </c>
      <c r="H102" s="29">
        <v>236.8609275571562</v>
      </c>
      <c r="I102" s="30">
        <v>212.33243916463798</v>
      </c>
      <c r="J102" s="29">
        <v>129.37273356184983</v>
      </c>
      <c r="K102" s="29">
        <v>139.49032500180755</v>
      </c>
      <c r="L102" s="29">
        <v>126.55781151790636</v>
      </c>
      <c r="M102" s="29">
        <v>251.66625393502028</v>
      </c>
      <c r="N102" s="29">
        <v>124.84723727464099</v>
      </c>
      <c r="O102" s="29">
        <v>137.16376702564943</v>
      </c>
      <c r="P102" s="8"/>
      <c r="Q102" s="26">
        <v>39753</v>
      </c>
      <c r="R102" s="29">
        <f t="shared" si="52"/>
        <v>0.48783725024321711</v>
      </c>
      <c r="S102" s="29">
        <f t="shared" si="53"/>
        <v>-13.656436046359261</v>
      </c>
      <c r="T102" s="29">
        <f t="shared" si="54"/>
        <v>-2.3762129671983843</v>
      </c>
      <c r="U102" s="29">
        <f t="shared" si="55"/>
        <v>-5.0426891733144856</v>
      </c>
      <c r="V102" s="29">
        <f t="shared" si="56"/>
        <v>11.657623354267386</v>
      </c>
      <c r="W102" s="29">
        <f t="shared" si="57"/>
        <v>-0.96800967116259073</v>
      </c>
      <c r="X102" s="29">
        <f t="shared" si="58"/>
        <v>8.682722203035766</v>
      </c>
      <c r="Y102" s="29">
        <f t="shared" si="59"/>
        <v>10.940804054556239</v>
      </c>
      <c r="Z102" s="29">
        <f t="shared" si="60"/>
        <v>3.3274758900088841</v>
      </c>
      <c r="AA102" s="29">
        <f t="shared" si="61"/>
        <v>4.8002132886995952</v>
      </c>
      <c r="AB102" s="29">
        <f t="shared" si="62"/>
        <v>13.015894682672212</v>
      </c>
      <c r="AC102" s="29">
        <f t="shared" si="63"/>
        <v>25.684568830334655</v>
      </c>
      <c r="AD102" s="29">
        <f t="shared" si="64"/>
        <v>-7.2010682123288348</v>
      </c>
      <c r="AE102" s="29">
        <f t="shared" si="64"/>
        <v>1.5411767682729618</v>
      </c>
      <c r="AG102" s="67">
        <v>39753</v>
      </c>
      <c r="AH102" s="61">
        <v>126.25625091354701</v>
      </c>
      <c r="AI102" s="61">
        <v>119.833405540941</v>
      </c>
      <c r="AJ102" s="61">
        <v>118.38367585363299</v>
      </c>
      <c r="AK102" s="61">
        <v>128.70297903060199</v>
      </c>
      <c r="AL102" s="61">
        <v>130.20068964787799</v>
      </c>
      <c r="AM102" s="61">
        <v>120.71132231818299</v>
      </c>
      <c r="AN102" s="61">
        <v>253.88583870214001</v>
      </c>
      <c r="AO102" s="69">
        <v>216.57800544697901</v>
      </c>
      <c r="AP102" s="61">
        <v>129.354476760235</v>
      </c>
      <c r="AQ102" s="61">
        <v>133.50358444726899</v>
      </c>
      <c r="AR102" s="61">
        <v>117.24960302722</v>
      </c>
      <c r="AS102" s="61">
        <v>213.48624654447499</v>
      </c>
      <c r="AT102" s="61">
        <v>122.756757080607</v>
      </c>
      <c r="AU102" s="61">
        <v>130.537795993022</v>
      </c>
      <c r="AW102" s="67">
        <v>39753</v>
      </c>
      <c r="AX102" s="61">
        <f t="shared" si="65"/>
        <v>3.3399816317813134</v>
      </c>
      <c r="AY102" s="61">
        <f t="shared" si="66"/>
        <v>-1.147176333987332</v>
      </c>
      <c r="AZ102" s="61">
        <f t="shared" si="67"/>
        <v>-1.2444687206060934</v>
      </c>
      <c r="BA102" s="61">
        <f t="shared" si="68"/>
        <v>-2.7036940367826503</v>
      </c>
      <c r="BB102" s="61">
        <f t="shared" si="69"/>
        <v>8.3919156517748377</v>
      </c>
      <c r="BC102" s="61">
        <f t="shared" si="70"/>
        <v>1.6021928808764159</v>
      </c>
      <c r="BD102" s="61">
        <f t="shared" si="71"/>
        <v>6.9321761382994822</v>
      </c>
      <c r="BE102" s="61">
        <f t="shared" si="72"/>
        <v>6.9428413718482602</v>
      </c>
      <c r="BF102" s="61">
        <f t="shared" si="73"/>
        <v>3.2950481377541792</v>
      </c>
      <c r="BG102" s="61">
        <f t="shared" si="74"/>
        <v>2.5125879673085336</v>
      </c>
      <c r="BH102" s="61">
        <f t="shared" si="75"/>
        <v>6.4987622411906614</v>
      </c>
      <c r="BI102" s="61">
        <f t="shared" si="76"/>
        <v>-2.831541303370571</v>
      </c>
      <c r="BJ102" s="61">
        <f t="shared" si="77"/>
        <v>-7.0663381249487713</v>
      </c>
      <c r="BK102" s="61">
        <f t="shared" si="77"/>
        <v>1.5082957777514707</v>
      </c>
      <c r="BN102" s="3">
        <v>126.056466451869</v>
      </c>
      <c r="BO102" s="3">
        <v>119.699726691191</v>
      </c>
      <c r="BP102" s="3">
        <v>118.36959115099</v>
      </c>
      <c r="BQ102" s="3">
        <v>128.63166303441801</v>
      </c>
      <c r="BR102" s="3">
        <v>130.36585863748601</v>
      </c>
      <c r="BS102" s="3">
        <v>120.616595791168</v>
      </c>
      <c r="BT102" s="3">
        <v>253.86076488704501</v>
      </c>
      <c r="BU102" s="3">
        <v>216.73887866820201</v>
      </c>
      <c r="BV102" s="3">
        <v>129.355138443443</v>
      </c>
      <c r="BW102" s="3">
        <v>133.46139338232601</v>
      </c>
      <c r="BX102" s="3">
        <v>117.218120856298</v>
      </c>
      <c r="BY102" s="3">
        <v>213.393091200832</v>
      </c>
      <c r="BZ102" s="3">
        <v>122.936429764869</v>
      </c>
      <c r="CA102" s="3">
        <v>130.500587913527</v>
      </c>
    </row>
    <row r="103" spans="1:79" ht="15" customHeight="1" x14ac:dyDescent="0.25">
      <c r="A103" s="26">
        <v>39783</v>
      </c>
      <c r="B103" s="31">
        <v>151.87657436830258</v>
      </c>
      <c r="C103" s="31">
        <v>138.90088282592816</v>
      </c>
      <c r="D103" s="31">
        <v>122.87787125792329</v>
      </c>
      <c r="E103" s="31">
        <v>126.74406045033845</v>
      </c>
      <c r="F103" s="31">
        <v>153.20147531840774</v>
      </c>
      <c r="G103" s="31">
        <v>148.82254531109515</v>
      </c>
      <c r="H103" s="31">
        <v>281.97585502345083</v>
      </c>
      <c r="I103" s="32">
        <v>205.19122368236043</v>
      </c>
      <c r="J103" s="31">
        <v>129.69550446295202</v>
      </c>
      <c r="K103" s="31">
        <v>142.77911949656942</v>
      </c>
      <c r="L103" s="31">
        <v>136.76850894779224</v>
      </c>
      <c r="M103" s="31">
        <v>217.63448406826765</v>
      </c>
      <c r="N103" s="31">
        <v>123.36792331422319</v>
      </c>
      <c r="O103" s="31">
        <v>144.48364312992416</v>
      </c>
      <c r="P103" s="8"/>
      <c r="Q103" s="26">
        <v>39783</v>
      </c>
      <c r="R103" s="29">
        <f t="shared" si="52"/>
        <v>4.2644057033478333</v>
      </c>
      <c r="S103" s="29">
        <f t="shared" si="53"/>
        <v>6.2951694200561263</v>
      </c>
      <c r="T103" s="29">
        <f t="shared" si="54"/>
        <v>-1.0468239064752538</v>
      </c>
      <c r="U103" s="29">
        <f t="shared" si="55"/>
        <v>-4.5594060432605659</v>
      </c>
      <c r="V103" s="29">
        <f t="shared" si="56"/>
        <v>12.735926808701663</v>
      </c>
      <c r="W103" s="29">
        <f t="shared" si="57"/>
        <v>-0.71045629042149017</v>
      </c>
      <c r="X103" s="29">
        <f t="shared" si="58"/>
        <v>1.6004504338411607E-2</v>
      </c>
      <c r="Y103" s="29">
        <f t="shared" si="59"/>
        <v>-1.9932395385806245</v>
      </c>
      <c r="Z103" s="29">
        <f t="shared" si="60"/>
        <v>3.3079317766857059</v>
      </c>
      <c r="AA103" s="29">
        <f t="shared" si="61"/>
        <v>1.7717956652220153</v>
      </c>
      <c r="AB103" s="29">
        <f t="shared" si="62"/>
        <v>7.0435729327381011</v>
      </c>
      <c r="AC103" s="29">
        <f t="shared" si="63"/>
        <v>-3.8866003585261382</v>
      </c>
      <c r="AD103" s="29">
        <f t="shared" si="64"/>
        <v>-7.2022122771899291</v>
      </c>
      <c r="AE103" s="29">
        <f t="shared" si="64"/>
        <v>1.5080601605677231</v>
      </c>
      <c r="AG103" s="67">
        <v>39783</v>
      </c>
      <c r="AH103" s="62">
        <v>126.07394310188501</v>
      </c>
      <c r="AI103" s="62">
        <v>119.834122381027</v>
      </c>
      <c r="AJ103" s="62">
        <v>117.45032414734</v>
      </c>
      <c r="AK103" s="62">
        <v>128.21829324601401</v>
      </c>
      <c r="AL103" s="62">
        <v>129.933485628629</v>
      </c>
      <c r="AM103" s="62">
        <v>119.563432862539</v>
      </c>
      <c r="AN103" s="62">
        <v>252.86684987397501</v>
      </c>
      <c r="AO103" s="70">
        <v>217.150028532552</v>
      </c>
      <c r="AP103" s="62">
        <v>129.671766358669</v>
      </c>
      <c r="AQ103" s="62">
        <v>133.25794785504101</v>
      </c>
      <c r="AR103" s="62">
        <v>119.285611371562</v>
      </c>
      <c r="AS103" s="62">
        <v>215.43886940730999</v>
      </c>
      <c r="AT103" s="62">
        <v>122.179669994387</v>
      </c>
      <c r="AU103" s="62">
        <v>130.095504600194</v>
      </c>
      <c r="AW103" s="67">
        <v>39783</v>
      </c>
      <c r="AX103" s="61">
        <f t="shared" si="65"/>
        <v>3.8664123101203103</v>
      </c>
      <c r="AY103" s="61">
        <f t="shared" si="66"/>
        <v>-0.94817563492603085</v>
      </c>
      <c r="AZ103" s="61">
        <f t="shared" si="67"/>
        <v>-2.917038146186016</v>
      </c>
      <c r="BA103" s="61">
        <f t="shared" si="68"/>
        <v>-3.4056166235506851</v>
      </c>
      <c r="BB103" s="61">
        <f t="shared" si="69"/>
        <v>10.672055320819652</v>
      </c>
      <c r="BC103" s="61">
        <f t="shared" si="70"/>
        <v>0.10802578257609241</v>
      </c>
      <c r="BD103" s="61">
        <f t="shared" si="71"/>
        <v>4.5684561231505967</v>
      </c>
      <c r="BE103" s="61">
        <f t="shared" si="72"/>
        <v>6.2413056040503818</v>
      </c>
      <c r="BF103" s="61">
        <f t="shared" si="73"/>
        <v>3.2717709084679285</v>
      </c>
      <c r="BG103" s="61">
        <f t="shared" si="74"/>
        <v>1.7313098188597991</v>
      </c>
      <c r="BH103" s="61">
        <f t="shared" si="75"/>
        <v>7.9033043871686459</v>
      </c>
      <c r="BI103" s="61">
        <f t="shared" si="76"/>
        <v>-3.0126439478987095</v>
      </c>
      <c r="BJ103" s="61">
        <f t="shared" si="77"/>
        <v>-7.0657924017577329</v>
      </c>
      <c r="BK103" s="61">
        <f t="shared" si="77"/>
        <v>0.8320104889002522</v>
      </c>
      <c r="BN103" s="3">
        <v>125.888461650076</v>
      </c>
      <c r="BO103" s="3">
        <v>119.70908164256799</v>
      </c>
      <c r="BP103" s="3">
        <v>117.4752077719</v>
      </c>
      <c r="BQ103" s="3">
        <v>128.14731874694201</v>
      </c>
      <c r="BR103" s="3">
        <v>129.946080773673</v>
      </c>
      <c r="BS103" s="3">
        <v>119.497317953536</v>
      </c>
      <c r="BT103" s="3">
        <v>252.813299139452</v>
      </c>
      <c r="BU103" s="3">
        <v>217.25351959199301</v>
      </c>
      <c r="BV103" s="3">
        <v>129.67259673646501</v>
      </c>
      <c r="BW103" s="3">
        <v>133.22061099634101</v>
      </c>
      <c r="BX103" s="3">
        <v>119.253801325987</v>
      </c>
      <c r="BY103" s="3">
        <v>215.366632944027</v>
      </c>
      <c r="BZ103" s="3">
        <v>122.315454753837</v>
      </c>
      <c r="CA103" s="3">
        <v>130.07110464766399</v>
      </c>
    </row>
    <row r="104" spans="1:79" ht="15" customHeight="1" x14ac:dyDescent="0.25">
      <c r="A104" s="33">
        <v>39814</v>
      </c>
      <c r="B104" s="34">
        <v>132.7541271267269</v>
      </c>
      <c r="C104" s="34">
        <v>130.83081008544193</v>
      </c>
      <c r="D104" s="34">
        <v>119.02939320248035</v>
      </c>
      <c r="E104" s="34">
        <v>128.02627212488372</v>
      </c>
      <c r="F104" s="34">
        <v>122.22973913867386</v>
      </c>
      <c r="G104" s="34">
        <v>109.02317674435243</v>
      </c>
      <c r="H104" s="34">
        <v>247.2500464077786</v>
      </c>
      <c r="I104" s="35">
        <v>214.44510736937312</v>
      </c>
      <c r="J104" s="34">
        <v>130.00103292811605</v>
      </c>
      <c r="K104" s="34">
        <v>123.22236891885996</v>
      </c>
      <c r="L104" s="34">
        <v>128.5732979942116</v>
      </c>
      <c r="M104" s="34">
        <v>202.91021197566897</v>
      </c>
      <c r="N104" s="34">
        <v>133.50029793834608</v>
      </c>
      <c r="O104" s="34">
        <v>129.35131264412448</v>
      </c>
      <c r="P104" s="8"/>
      <c r="Q104" s="33">
        <v>39814</v>
      </c>
      <c r="R104" s="34">
        <f t="shared" si="52"/>
        <v>3.7827992973104898</v>
      </c>
      <c r="S104" s="34">
        <f t="shared" si="53"/>
        <v>14.665852379179015</v>
      </c>
      <c r="T104" s="34">
        <f t="shared" si="54"/>
        <v>-6.9768704353263757</v>
      </c>
      <c r="U104" s="34">
        <f t="shared" si="55"/>
        <v>0.50325760766460803</v>
      </c>
      <c r="V104" s="34">
        <f t="shared" si="56"/>
        <v>9.5769324608859989</v>
      </c>
      <c r="W104" s="34">
        <f t="shared" si="57"/>
        <v>-5.4227945693707653</v>
      </c>
      <c r="X104" s="34">
        <f t="shared" si="58"/>
        <v>4.1177328679905969</v>
      </c>
      <c r="Y104" s="34">
        <f t="shared" si="59"/>
        <v>-10.643735734882526</v>
      </c>
      <c r="Z104" s="34">
        <f t="shared" si="60"/>
        <v>3.2730900132177112</v>
      </c>
      <c r="AA104" s="34">
        <f t="shared" si="61"/>
        <v>6.0552655022206636E-2</v>
      </c>
      <c r="AB104" s="34">
        <f t="shared" si="62"/>
        <v>5.4512236725746703</v>
      </c>
      <c r="AC104" s="34">
        <f t="shared" si="63"/>
        <v>-7.4665535528502573</v>
      </c>
      <c r="AD104" s="34">
        <f t="shared" si="64"/>
        <v>-4.920285381179454</v>
      </c>
      <c r="AE104" s="34">
        <f t="shared" si="64"/>
        <v>-0.72105393040459376</v>
      </c>
      <c r="AG104" s="33">
        <v>39814</v>
      </c>
      <c r="AH104" s="34">
        <v>126.145934645887</v>
      </c>
      <c r="AI104" s="34">
        <v>120.047735727576</v>
      </c>
      <c r="AJ104" s="34">
        <v>116.689764433563</v>
      </c>
      <c r="AK104" s="34">
        <v>128.07641409995901</v>
      </c>
      <c r="AL104" s="34">
        <v>128.159790045774</v>
      </c>
      <c r="AM104" s="34">
        <v>118.285380944633</v>
      </c>
      <c r="AN104" s="34">
        <v>252.53805946354399</v>
      </c>
      <c r="AO104" s="35">
        <v>218.68126313435801</v>
      </c>
      <c r="AP104" s="34">
        <v>129.98247426318301</v>
      </c>
      <c r="AQ104" s="34">
        <v>133.25577181245399</v>
      </c>
      <c r="AR104" s="34">
        <v>121.12754247999101</v>
      </c>
      <c r="AS104" s="34">
        <v>217.65870590356499</v>
      </c>
      <c r="AT104" s="34">
        <v>122.07513839108699</v>
      </c>
      <c r="AU104" s="34">
        <v>129.751309129888</v>
      </c>
      <c r="AW104" s="33">
        <v>39814</v>
      </c>
      <c r="AX104" s="34">
        <f t="shared" si="65"/>
        <v>4.2871153526983505</v>
      </c>
      <c r="AY104" s="34">
        <f t="shared" si="66"/>
        <v>-1.1990360170817098</v>
      </c>
      <c r="AZ104" s="34">
        <f t="shared" si="67"/>
        <v>-4.5290769268962094</v>
      </c>
      <c r="BA104" s="34">
        <f t="shared" si="68"/>
        <v>-3.6487441664946374</v>
      </c>
      <c r="BB104" s="34">
        <f t="shared" si="69"/>
        <v>8.8566821076136364</v>
      </c>
      <c r="BC104" s="34">
        <f t="shared" si="70"/>
        <v>-1.541897111759809</v>
      </c>
      <c r="BD104" s="34">
        <f t="shared" si="71"/>
        <v>2.5963917019081464</v>
      </c>
      <c r="BE104" s="34">
        <f t="shared" si="72"/>
        <v>6.6274570994114441</v>
      </c>
      <c r="BF104" s="34">
        <f t="shared" si="73"/>
        <v>3.2363688366856564</v>
      </c>
      <c r="BG104" s="34">
        <f t="shared" si="74"/>
        <v>1.2674767615108209</v>
      </c>
      <c r="BH104" s="34">
        <f t="shared" si="75"/>
        <v>8.7032368033189726</v>
      </c>
      <c r="BI104" s="34">
        <f t="shared" si="76"/>
        <v>-2.7995237181721961</v>
      </c>
      <c r="BJ104" s="34">
        <f t="shared" si="77"/>
        <v>-6.8161004555467741</v>
      </c>
      <c r="BK104" s="34">
        <f t="shared" si="77"/>
        <v>9.0774848958005805E-2</v>
      </c>
      <c r="BN104" s="3">
        <v>126.004862757121</v>
      </c>
      <c r="BO104" s="3">
        <v>119.960828820166</v>
      </c>
      <c r="BP104" s="3">
        <v>116.759991174265</v>
      </c>
      <c r="BQ104" s="3">
        <v>128.01805172460601</v>
      </c>
      <c r="BR104" s="3">
        <v>128.16100043446701</v>
      </c>
      <c r="BS104" s="3">
        <v>118.26145563097</v>
      </c>
      <c r="BT104" s="3">
        <v>252.48254571508099</v>
      </c>
      <c r="BU104" s="3">
        <v>218.64991196684201</v>
      </c>
      <c r="BV104" s="3">
        <v>129.98331286030299</v>
      </c>
      <c r="BW104" s="3">
        <v>133.23043464545799</v>
      </c>
      <c r="BX104" s="3">
        <v>121.102090942849</v>
      </c>
      <c r="BY104" s="3">
        <v>217.60063146905401</v>
      </c>
      <c r="BZ104" s="3">
        <v>122.147854031675</v>
      </c>
      <c r="CA104" s="3">
        <v>129.73410032956301</v>
      </c>
    </row>
    <row r="105" spans="1:79" ht="15" customHeight="1" x14ac:dyDescent="0.25">
      <c r="A105" s="36">
        <v>39845</v>
      </c>
      <c r="B105" s="37">
        <v>111.25811264214653</v>
      </c>
      <c r="C105" s="37">
        <v>112.27928724799453</v>
      </c>
      <c r="D105" s="37">
        <v>115.61925367630464</v>
      </c>
      <c r="E105" s="37">
        <v>117.10032265331833</v>
      </c>
      <c r="F105" s="37">
        <v>104.28159971320791</v>
      </c>
      <c r="G105" s="37">
        <v>95.074751787792607</v>
      </c>
      <c r="H105" s="37">
        <v>244.73330151998641</v>
      </c>
      <c r="I105" s="38">
        <v>248.26480048666394</v>
      </c>
      <c r="J105" s="37">
        <v>130.31478881807078</v>
      </c>
      <c r="K105" s="37">
        <v>125.52334181570858</v>
      </c>
      <c r="L105" s="37">
        <v>110.51520385973235</v>
      </c>
      <c r="M105" s="37">
        <v>237.87541277426772</v>
      </c>
      <c r="N105" s="37">
        <v>113.8478390410183</v>
      </c>
      <c r="O105" s="37">
        <v>119.53598555261723</v>
      </c>
      <c r="P105" s="8"/>
      <c r="Q105" s="36">
        <v>39845</v>
      </c>
      <c r="R105" s="37">
        <f t="shared" si="52"/>
        <v>8.0526879343414919</v>
      </c>
      <c r="S105" s="37">
        <f t="shared" si="53"/>
        <v>-23.501529425624838</v>
      </c>
      <c r="T105" s="37">
        <f t="shared" si="54"/>
        <v>-8.4262898275342906</v>
      </c>
      <c r="U105" s="37">
        <f t="shared" si="55"/>
        <v>-6.3631163571428004</v>
      </c>
      <c r="V105" s="37">
        <f t="shared" si="56"/>
        <v>2.8749254861863989</v>
      </c>
      <c r="W105" s="37">
        <f t="shared" si="57"/>
        <v>-7.0337441624006516</v>
      </c>
      <c r="X105" s="37">
        <f t="shared" si="58"/>
        <v>0.61505283054408721</v>
      </c>
      <c r="Y105" s="37">
        <f t="shared" si="59"/>
        <v>14.620214926761179</v>
      </c>
      <c r="Z105" s="37">
        <f t="shared" si="60"/>
        <v>3.2293648872222462</v>
      </c>
      <c r="AA105" s="37">
        <f t="shared" si="61"/>
        <v>-1.482704837023789</v>
      </c>
      <c r="AB105" s="37">
        <f t="shared" si="62"/>
        <v>9.0529620037615501</v>
      </c>
      <c r="AC105" s="37">
        <f t="shared" si="63"/>
        <v>23.899582185935998</v>
      </c>
      <c r="AD105" s="37">
        <f t="shared" si="64"/>
        <v>-9.2975092056276907</v>
      </c>
      <c r="AE105" s="37">
        <f t="shared" si="64"/>
        <v>-2.7535105081805398</v>
      </c>
      <c r="AG105" s="36">
        <v>39845</v>
      </c>
      <c r="AH105" s="37">
        <v>126.36138570247</v>
      </c>
      <c r="AI105" s="37">
        <v>120.841028891476</v>
      </c>
      <c r="AJ105" s="37">
        <v>116.357771700676</v>
      </c>
      <c r="AK105" s="37">
        <v>128.44555351872501</v>
      </c>
      <c r="AL105" s="37">
        <v>125.403218650151</v>
      </c>
      <c r="AM105" s="37">
        <v>117.297745431303</v>
      </c>
      <c r="AN105" s="37">
        <v>252.93489271299299</v>
      </c>
      <c r="AO105" s="38">
        <v>221.01935383931601</v>
      </c>
      <c r="AP105" s="37">
        <v>130.29630032761099</v>
      </c>
      <c r="AQ105" s="37">
        <v>133.49298666616599</v>
      </c>
      <c r="AR105" s="37">
        <v>122.583847576721</v>
      </c>
      <c r="AS105" s="37">
        <v>220.272377658952</v>
      </c>
      <c r="AT105" s="37">
        <v>122.073680996047</v>
      </c>
      <c r="AU105" s="37">
        <v>129.57438048118999</v>
      </c>
      <c r="AW105" s="36">
        <v>39845</v>
      </c>
      <c r="AX105" s="37">
        <f t="shared" si="65"/>
        <v>4.4264102061764277</v>
      </c>
      <c r="AY105" s="37">
        <f t="shared" si="66"/>
        <v>-0.72843713885313832</v>
      </c>
      <c r="AZ105" s="37">
        <f t="shared" si="67"/>
        <v>-5.5866262159397593</v>
      </c>
      <c r="BA105" s="37">
        <f t="shared" si="68"/>
        <v>-3.2871933381485121</v>
      </c>
      <c r="BB105" s="37">
        <f t="shared" si="69"/>
        <v>3.6683418799491818</v>
      </c>
      <c r="BC105" s="37">
        <f t="shared" si="70"/>
        <v>-2.833659183261247</v>
      </c>
      <c r="BD105" s="37">
        <f t="shared" si="71"/>
        <v>1.237732646617701</v>
      </c>
      <c r="BE105" s="37">
        <f t="shared" si="72"/>
        <v>8.0958776235229664</v>
      </c>
      <c r="BF105" s="37">
        <f t="shared" si="73"/>
        <v>3.191479127904401</v>
      </c>
      <c r="BG105" s="37">
        <f t="shared" si="74"/>
        <v>1.0630617187751028</v>
      </c>
      <c r="BH105" s="37">
        <f t="shared" si="75"/>
        <v>9.0628305471655466</v>
      </c>
      <c r="BI105" s="37">
        <f t="shared" si="76"/>
        <v>13.197991842058272</v>
      </c>
      <c r="BJ105" s="37">
        <f t="shared" si="77"/>
        <v>-6.7998760142902199</v>
      </c>
      <c r="BK105" s="37">
        <f t="shared" si="77"/>
        <v>-0.57334940946121549</v>
      </c>
      <c r="BN105" s="3">
        <v>126.28620928943199</v>
      </c>
      <c r="BO105" s="3">
        <v>120.798408872869</v>
      </c>
      <c r="BP105" s="3">
        <v>116.46217860817499</v>
      </c>
      <c r="BQ105" s="3">
        <v>128.40705341210699</v>
      </c>
      <c r="BR105" s="3">
        <v>125.45286665206299</v>
      </c>
      <c r="BS105" s="3">
        <v>117.314739815791</v>
      </c>
      <c r="BT105" s="3">
        <v>252.86356655732001</v>
      </c>
      <c r="BU105" s="3">
        <v>220.810399211646</v>
      </c>
      <c r="BV105" s="3">
        <v>130.296799711376</v>
      </c>
      <c r="BW105" s="3">
        <v>133.48091907681999</v>
      </c>
      <c r="BX105" s="3">
        <v>122.56513988447099</v>
      </c>
      <c r="BY105" s="3">
        <v>220.202982012327</v>
      </c>
      <c r="BZ105" s="3">
        <v>122.09274501519801</v>
      </c>
      <c r="CA105" s="3">
        <v>129.561458442727</v>
      </c>
    </row>
    <row r="106" spans="1:79" ht="15" customHeight="1" x14ac:dyDescent="0.25">
      <c r="A106" s="36">
        <v>39873</v>
      </c>
      <c r="B106" s="37">
        <v>109.70313734388442</v>
      </c>
      <c r="C106" s="37">
        <v>130.51296089934581</v>
      </c>
      <c r="D106" s="37">
        <v>126.34999069250884</v>
      </c>
      <c r="E106" s="37">
        <v>132.0107327342651</v>
      </c>
      <c r="F106" s="37">
        <v>100.0782286069353</v>
      </c>
      <c r="G106" s="37">
        <v>102.07803743452401</v>
      </c>
      <c r="H106" s="37">
        <v>265.4630463125975</v>
      </c>
      <c r="I106" s="38">
        <v>247.68887118451781</v>
      </c>
      <c r="J106" s="37">
        <v>130.6368471375292</v>
      </c>
      <c r="K106" s="37">
        <v>144.07538517059879</v>
      </c>
      <c r="L106" s="37">
        <v>128.19417685378411</v>
      </c>
      <c r="M106" s="37">
        <v>237.48873878209176</v>
      </c>
      <c r="N106" s="37">
        <v>115.03229580695378</v>
      </c>
      <c r="O106" s="37">
        <v>128.09705085949727</v>
      </c>
      <c r="P106" s="8"/>
      <c r="Q106" s="36">
        <v>39873</v>
      </c>
      <c r="R106" s="37">
        <f t="shared" si="52"/>
        <v>6.1436486572605418</v>
      </c>
      <c r="S106" s="37">
        <f t="shared" si="53"/>
        <v>1.023687165908882</v>
      </c>
      <c r="T106" s="37">
        <f t="shared" si="54"/>
        <v>-2.3174258753556956</v>
      </c>
      <c r="U106" s="37">
        <f t="shared" si="55"/>
        <v>1.5575458074389701</v>
      </c>
      <c r="V106" s="37">
        <f t="shared" si="56"/>
        <v>-5.8231320279762429</v>
      </c>
      <c r="W106" s="37">
        <f t="shared" si="57"/>
        <v>-4.1452675380002404</v>
      </c>
      <c r="X106" s="37">
        <f t="shared" si="58"/>
        <v>-1.0113832303123758</v>
      </c>
      <c r="Y106" s="37">
        <f t="shared" si="59"/>
        <v>12.807766149752098</v>
      </c>
      <c r="Z106" s="37">
        <f t="shared" si="60"/>
        <v>3.1769234323522966</v>
      </c>
      <c r="AA106" s="37">
        <f t="shared" si="61"/>
        <v>2.8259262714453826</v>
      </c>
      <c r="AB106" s="37">
        <f t="shared" si="62"/>
        <v>23.731145523218885</v>
      </c>
      <c r="AC106" s="37">
        <f t="shared" si="63"/>
        <v>20.094606031403401</v>
      </c>
      <c r="AD106" s="37">
        <f t="shared" si="64"/>
        <v>-8.355249404139883</v>
      </c>
      <c r="AE106" s="37">
        <f t="shared" si="64"/>
        <v>0.56006597641422218</v>
      </c>
      <c r="AG106" s="36">
        <v>39873</v>
      </c>
      <c r="AH106" s="37">
        <v>126.602548260479</v>
      </c>
      <c r="AI106" s="37">
        <v>121.784989789403</v>
      </c>
      <c r="AJ106" s="37">
        <v>116.708356770865</v>
      </c>
      <c r="AK106" s="37">
        <v>129.214833493718</v>
      </c>
      <c r="AL106" s="37">
        <v>122.67369957769399</v>
      </c>
      <c r="AM106" s="37">
        <v>116.937693436016</v>
      </c>
      <c r="AN106" s="37">
        <v>254.02528676022101</v>
      </c>
      <c r="AO106" s="38">
        <v>222.91977992454699</v>
      </c>
      <c r="AP106" s="37">
        <v>130.62062800230601</v>
      </c>
      <c r="AQ106" s="37">
        <v>133.960688381365</v>
      </c>
      <c r="AR106" s="37">
        <v>123.70455895986299</v>
      </c>
      <c r="AS106" s="37">
        <v>222.73546215356501</v>
      </c>
      <c r="AT106" s="37">
        <v>121.87246430780699</v>
      </c>
      <c r="AU106" s="37">
        <v>129.671358937506</v>
      </c>
      <c r="AW106" s="36">
        <v>39873</v>
      </c>
      <c r="AX106" s="37">
        <f t="shared" si="65"/>
        <v>4.1298386051795291</v>
      </c>
      <c r="AY106" s="37">
        <f t="shared" si="66"/>
        <v>0.11412024231860585</v>
      </c>
      <c r="AZ106" s="37">
        <f t="shared" si="67"/>
        <v>-5.6771563582395572</v>
      </c>
      <c r="BA106" s="37">
        <f t="shared" si="68"/>
        <v>-2.4345725802765941</v>
      </c>
      <c r="BB106" s="37">
        <f t="shared" si="69"/>
        <v>-2.5380840658670252</v>
      </c>
      <c r="BC106" s="37">
        <f t="shared" si="70"/>
        <v>-3.4113968603514166</v>
      </c>
      <c r="BD106" s="37">
        <f t="shared" si="71"/>
        <v>0.5290718051832215</v>
      </c>
      <c r="BE106" s="37">
        <f t="shared" si="72"/>
        <v>9.5744604390558976</v>
      </c>
      <c r="BF106" s="37">
        <f t="shared" si="73"/>
        <v>3.145783052154755</v>
      </c>
      <c r="BG106" s="37">
        <f t="shared" si="74"/>
        <v>0.99430335717238449</v>
      </c>
      <c r="BH106" s="37">
        <f t="shared" si="75"/>
        <v>9.4155270687476929</v>
      </c>
      <c r="BI106" s="37">
        <f t="shared" si="76"/>
        <v>13.931007274209946</v>
      </c>
      <c r="BJ106" s="37">
        <f t="shared" si="77"/>
        <v>-7.2743779326917348</v>
      </c>
      <c r="BK106" s="37">
        <f t="shared" si="77"/>
        <v>-1.0045361709638456</v>
      </c>
      <c r="BN106" s="3">
        <v>126.595824260564</v>
      </c>
      <c r="BO106" s="3">
        <v>121.76597044397199</v>
      </c>
      <c r="BP106" s="3">
        <v>116.81405060193499</v>
      </c>
      <c r="BQ106" s="3">
        <v>129.19887799672301</v>
      </c>
      <c r="BR106" s="3">
        <v>122.735639572986</v>
      </c>
      <c r="BS106" s="3">
        <v>116.982236496494</v>
      </c>
      <c r="BT106" s="3">
        <v>253.90960959870301</v>
      </c>
      <c r="BU106" s="3">
        <v>222.52532644737599</v>
      </c>
      <c r="BV106" s="3">
        <v>130.62044939472901</v>
      </c>
      <c r="BW106" s="3">
        <v>133.95439450297499</v>
      </c>
      <c r="BX106" s="3">
        <v>123.69287985526501</v>
      </c>
      <c r="BY106" s="3">
        <v>222.637476834789</v>
      </c>
      <c r="BZ106" s="3">
        <v>121.860554005392</v>
      </c>
      <c r="CA106" s="3">
        <v>129.66461630479401</v>
      </c>
    </row>
    <row r="107" spans="1:79" ht="15" customHeight="1" x14ac:dyDescent="0.25">
      <c r="A107" s="36">
        <v>39904</v>
      </c>
      <c r="B107" s="37">
        <v>108.08469455102505</v>
      </c>
      <c r="C107" s="37">
        <v>123.7368822814429</v>
      </c>
      <c r="D107" s="37">
        <v>113.28651539998742</v>
      </c>
      <c r="E107" s="37">
        <v>128.32540809485315</v>
      </c>
      <c r="F107" s="37">
        <v>108.88673159728158</v>
      </c>
      <c r="G107" s="37">
        <v>110.20661564068483</v>
      </c>
      <c r="H107" s="37">
        <v>257.08856294429177</v>
      </c>
      <c r="I107" s="38">
        <v>240.98644496594238</v>
      </c>
      <c r="J107" s="37">
        <v>130.96728372395526</v>
      </c>
      <c r="K107" s="37">
        <v>136.20588345526247</v>
      </c>
      <c r="L107" s="37">
        <v>128.89968902177327</v>
      </c>
      <c r="M107" s="37">
        <v>228.73253441745658</v>
      </c>
      <c r="N107" s="37">
        <v>124.24765380994928</v>
      </c>
      <c r="O107" s="37">
        <v>126.36694199656796</v>
      </c>
      <c r="P107" s="8"/>
      <c r="Q107" s="36">
        <v>39904</v>
      </c>
      <c r="R107" s="37">
        <f t="shared" si="52"/>
        <v>9.1083910615848112</v>
      </c>
      <c r="S107" s="37">
        <f t="shared" si="53"/>
        <v>-3.2875443619193874</v>
      </c>
      <c r="T107" s="37">
        <f t="shared" si="54"/>
        <v>-8.2673786506261138</v>
      </c>
      <c r="U107" s="37">
        <f t="shared" si="55"/>
        <v>-3.1426197929873183</v>
      </c>
      <c r="V107" s="37">
        <f t="shared" si="56"/>
        <v>-13.480135406338107</v>
      </c>
      <c r="W107" s="37">
        <f t="shared" si="57"/>
        <v>-6.3303083751623461</v>
      </c>
      <c r="X107" s="37">
        <f t="shared" si="58"/>
        <v>-1.5273061567430659</v>
      </c>
      <c r="Y107" s="37">
        <f t="shared" si="59"/>
        <v>13.999692461473742</v>
      </c>
      <c r="Z107" s="37">
        <f t="shared" si="60"/>
        <v>3.1159389546856886</v>
      </c>
      <c r="AA107" s="37">
        <f t="shared" si="61"/>
        <v>0.16029983613914567</v>
      </c>
      <c r="AB107" s="37">
        <f t="shared" si="62"/>
        <v>14.706571366340654</v>
      </c>
      <c r="AC107" s="37">
        <f t="shared" si="63"/>
        <v>18.821886596095098</v>
      </c>
      <c r="AD107" s="37">
        <f t="shared" si="64"/>
        <v>-6.5900822446406835</v>
      </c>
      <c r="AE107" s="37">
        <f t="shared" si="64"/>
        <v>-2.0168669039942699</v>
      </c>
      <c r="AG107" s="36">
        <v>39904</v>
      </c>
      <c r="AH107" s="37">
        <v>126.83115679689701</v>
      </c>
      <c r="AI107" s="37">
        <v>122.177202117416</v>
      </c>
      <c r="AJ107" s="37">
        <v>117.753261984624</v>
      </c>
      <c r="AK107" s="37">
        <v>130.099256603312</v>
      </c>
      <c r="AL107" s="37">
        <v>120.22560675446999</v>
      </c>
      <c r="AM107" s="37">
        <v>117.29438135205</v>
      </c>
      <c r="AN107" s="37">
        <v>255.524575257713</v>
      </c>
      <c r="AO107" s="38">
        <v>223.74851216699699</v>
      </c>
      <c r="AP107" s="37">
        <v>130.95556721403901</v>
      </c>
      <c r="AQ107" s="37">
        <v>134.520317593323</v>
      </c>
      <c r="AR107" s="37">
        <v>124.71190585356</v>
      </c>
      <c r="AS107" s="37">
        <v>224.42932791307101</v>
      </c>
      <c r="AT107" s="37">
        <v>121.507016625299</v>
      </c>
      <c r="AU107" s="37">
        <v>130.055472712106</v>
      </c>
      <c r="AW107" s="36">
        <v>39904</v>
      </c>
      <c r="AX107" s="37">
        <f t="shared" si="65"/>
        <v>3.3899516791056783</v>
      </c>
      <c r="AY107" s="37">
        <f t="shared" si="66"/>
        <v>0.70995478097910336</v>
      </c>
      <c r="AZ107" s="37">
        <f t="shared" si="67"/>
        <v>-4.8058101711062307</v>
      </c>
      <c r="BA107" s="37">
        <f t="shared" si="68"/>
        <v>-1.4035569808136188</v>
      </c>
      <c r="BB107" s="37">
        <f t="shared" si="69"/>
        <v>-7.7698220812057883</v>
      </c>
      <c r="BC107" s="37">
        <f t="shared" si="70"/>
        <v>-3.2043737604442413</v>
      </c>
      <c r="BD107" s="37">
        <f t="shared" si="71"/>
        <v>0.20955839513132446</v>
      </c>
      <c r="BE107" s="37">
        <f t="shared" si="72"/>
        <v>9.7867887049079911</v>
      </c>
      <c r="BF107" s="37">
        <f t="shared" si="73"/>
        <v>3.1104178813885426</v>
      </c>
      <c r="BG107" s="37">
        <f t="shared" si="74"/>
        <v>0.92416289772481264</v>
      </c>
      <c r="BH107" s="37">
        <f t="shared" si="75"/>
        <v>10.156394556052931</v>
      </c>
      <c r="BI107" s="37">
        <f t="shared" si="76"/>
        <v>14.037108137078008</v>
      </c>
      <c r="BJ107" s="37">
        <f t="shared" si="77"/>
        <v>-8.0136374966535158</v>
      </c>
      <c r="BK107" s="37">
        <f t="shared" si="77"/>
        <v>-1.137161932824398</v>
      </c>
      <c r="BN107" s="3">
        <v>126.889715475961</v>
      </c>
      <c r="BO107" s="3">
        <v>122.162657643158</v>
      </c>
      <c r="BP107" s="3">
        <v>117.82213741719301</v>
      </c>
      <c r="BQ107" s="3">
        <v>130.10054419828899</v>
      </c>
      <c r="BR107" s="3">
        <v>120.285381480681</v>
      </c>
      <c r="BS107" s="3">
        <v>117.346984894668</v>
      </c>
      <c r="BT107" s="3">
        <v>255.34304059052701</v>
      </c>
      <c r="BU107" s="3">
        <v>223.192106983413</v>
      </c>
      <c r="BV107" s="3">
        <v>130.954893802946</v>
      </c>
      <c r="BW107" s="3">
        <v>134.50733449329601</v>
      </c>
      <c r="BX107" s="3">
        <v>124.709742773812</v>
      </c>
      <c r="BY107" s="3">
        <v>224.29566299737101</v>
      </c>
      <c r="BZ107" s="3">
        <v>121.487857248197</v>
      </c>
      <c r="CA107" s="3">
        <v>130.050619681955</v>
      </c>
    </row>
    <row r="108" spans="1:79" ht="15" customHeight="1" x14ac:dyDescent="0.25">
      <c r="A108" s="36">
        <v>39934</v>
      </c>
      <c r="B108" s="37">
        <v>124.99408735968615</v>
      </c>
      <c r="C108" s="37">
        <v>126.79499843811703</v>
      </c>
      <c r="D108" s="37">
        <v>114.15960195548027</v>
      </c>
      <c r="E108" s="37">
        <v>133.88408822915596</v>
      </c>
      <c r="F108" s="37">
        <v>112.40268737991678</v>
      </c>
      <c r="G108" s="37">
        <v>123.95441954767202</v>
      </c>
      <c r="H108" s="37">
        <v>268.36675241612392</v>
      </c>
      <c r="I108" s="38">
        <v>215.7980155769188</v>
      </c>
      <c r="J108" s="37">
        <v>131.2972622142596</v>
      </c>
      <c r="K108" s="37">
        <v>134.81248072005738</v>
      </c>
      <c r="L108" s="37">
        <v>113.16245414030877</v>
      </c>
      <c r="M108" s="37">
        <v>213.23844082001102</v>
      </c>
      <c r="N108" s="37">
        <v>118.28661548106822</v>
      </c>
      <c r="O108" s="37">
        <v>129.7782295051822</v>
      </c>
      <c r="P108" s="8"/>
      <c r="Q108" s="36">
        <v>39934</v>
      </c>
      <c r="R108" s="37">
        <f t="shared" si="52"/>
        <v>1.741817414769244</v>
      </c>
      <c r="S108" s="37">
        <f t="shared" si="53"/>
        <v>-4.1775101986742982</v>
      </c>
      <c r="T108" s="37">
        <f t="shared" si="54"/>
        <v>-1.4286535942318608</v>
      </c>
      <c r="U108" s="37">
        <f t="shared" si="55"/>
        <v>-1.9327523399556981</v>
      </c>
      <c r="V108" s="37">
        <f t="shared" si="56"/>
        <v>-16.456433586108957</v>
      </c>
      <c r="W108" s="37">
        <f t="shared" si="57"/>
        <v>-1.4889880529484145</v>
      </c>
      <c r="X108" s="37">
        <f t="shared" si="58"/>
        <v>2.8595835729818333</v>
      </c>
      <c r="Y108" s="37">
        <f t="shared" si="59"/>
        <v>2.2014170313123742</v>
      </c>
      <c r="Z108" s="37">
        <f t="shared" si="60"/>
        <v>3.0795104180683808</v>
      </c>
      <c r="AA108" s="37">
        <f t="shared" si="61"/>
        <v>0.99389221538656614</v>
      </c>
      <c r="AB108" s="37">
        <f t="shared" si="62"/>
        <v>3.5645737887912077</v>
      </c>
      <c r="AC108" s="37">
        <f t="shared" si="63"/>
        <v>5.7159862591689858</v>
      </c>
      <c r="AD108" s="37">
        <f t="shared" si="64"/>
        <v>-10.175340126920347</v>
      </c>
      <c r="AE108" s="37">
        <f t="shared" si="64"/>
        <v>-1.2230394180709112</v>
      </c>
      <c r="AG108" s="36">
        <v>39934</v>
      </c>
      <c r="AH108" s="37">
        <v>127.079688414465</v>
      </c>
      <c r="AI108" s="37">
        <v>122.372415527239</v>
      </c>
      <c r="AJ108" s="37">
        <v>119.351562723654</v>
      </c>
      <c r="AK108" s="37">
        <v>130.86574621721601</v>
      </c>
      <c r="AL108" s="37">
        <v>117.806946215312</v>
      </c>
      <c r="AM108" s="37">
        <v>118.170108595448</v>
      </c>
      <c r="AN108" s="37">
        <v>257.53555250546401</v>
      </c>
      <c r="AO108" s="38">
        <v>223.36970677479101</v>
      </c>
      <c r="AP108" s="37">
        <v>131.29627905537399</v>
      </c>
      <c r="AQ108" s="37">
        <v>135.122108340664</v>
      </c>
      <c r="AR108" s="37">
        <v>125.84888661144301</v>
      </c>
      <c r="AS108" s="37">
        <v>224.72742671204301</v>
      </c>
      <c r="AT108" s="37">
        <v>121.362516043688</v>
      </c>
      <c r="AU108" s="37">
        <v>130.73201399795099</v>
      </c>
      <c r="AW108" s="36">
        <v>39934</v>
      </c>
      <c r="AX108" s="37">
        <f t="shared" si="65"/>
        <v>2.3957435872692798</v>
      </c>
      <c r="AY108" s="37">
        <f t="shared" si="66"/>
        <v>1.1440414397119838</v>
      </c>
      <c r="AZ108" s="37">
        <f t="shared" si="67"/>
        <v>-3.1697263238571054</v>
      </c>
      <c r="BA108" s="37">
        <f t="shared" si="68"/>
        <v>-0.5146976224132942</v>
      </c>
      <c r="BB108" s="37">
        <f t="shared" si="69"/>
        <v>-11.231095421381511</v>
      </c>
      <c r="BC108" s="37">
        <f t="shared" si="70"/>
        <v>-2.4738474952400793</v>
      </c>
      <c r="BD108" s="37">
        <f t="shared" si="71"/>
        <v>0.26564565160072107</v>
      </c>
      <c r="BE108" s="37">
        <f t="shared" si="72"/>
        <v>8.6291068901086021</v>
      </c>
      <c r="BF108" s="37">
        <f t="shared" si="73"/>
        <v>3.0923452395375648</v>
      </c>
      <c r="BG108" s="37">
        <f t="shared" si="74"/>
        <v>0.90231655041412751</v>
      </c>
      <c r="BH108" s="37">
        <f t="shared" si="75"/>
        <v>11.578264539740402</v>
      </c>
      <c r="BI108" s="37">
        <f t="shared" si="76"/>
        <v>13.049649054470109</v>
      </c>
      <c r="BJ108" s="37">
        <f t="shared" si="77"/>
        <v>-8.3330074503248284</v>
      </c>
      <c r="BK108" s="37">
        <f t="shared" si="77"/>
        <v>-0.90512033543561188</v>
      </c>
      <c r="BN108" s="3">
        <v>127.17384303029399</v>
      </c>
      <c r="BO108" s="3">
        <v>122.32948639308</v>
      </c>
      <c r="BP108" s="3">
        <v>119.359521616782</v>
      </c>
      <c r="BQ108" s="3">
        <v>130.88013984386799</v>
      </c>
      <c r="BR108" s="3">
        <v>117.84879072064101</v>
      </c>
      <c r="BS108" s="3">
        <v>118.21239420379401</v>
      </c>
      <c r="BT108" s="3">
        <v>257.29972798748798</v>
      </c>
      <c r="BU108" s="3">
        <v>222.72329313171701</v>
      </c>
      <c r="BV108" s="3">
        <v>131.295277616058</v>
      </c>
      <c r="BW108" s="3">
        <v>135.09251075133199</v>
      </c>
      <c r="BX108" s="3">
        <v>125.85769672681</v>
      </c>
      <c r="BY108" s="3">
        <v>224.57638619107601</v>
      </c>
      <c r="BZ108" s="3">
        <v>121.34001115094</v>
      </c>
      <c r="CA108" s="3">
        <v>130.72381707426001</v>
      </c>
    </row>
    <row r="109" spans="1:79" ht="15" customHeight="1" x14ac:dyDescent="0.25">
      <c r="A109" s="36">
        <v>39965</v>
      </c>
      <c r="B109" s="37">
        <v>111.30329419632093</v>
      </c>
      <c r="C109" s="37">
        <v>107.81843767839422</v>
      </c>
      <c r="D109" s="37">
        <v>112.45671967273671</v>
      </c>
      <c r="E109" s="37">
        <v>130.12523424994995</v>
      </c>
      <c r="F109" s="37">
        <v>110.34993501220991</v>
      </c>
      <c r="G109" s="37">
        <v>118.76382565086969</v>
      </c>
      <c r="H109" s="37">
        <v>266.2944723016077</v>
      </c>
      <c r="I109" s="38">
        <v>215.26737311719319</v>
      </c>
      <c r="J109" s="37">
        <v>131.6268418741389</v>
      </c>
      <c r="K109" s="37">
        <v>132.51019796640236</v>
      </c>
      <c r="L109" s="37">
        <v>115.56814575994504</v>
      </c>
      <c r="M109" s="37">
        <v>214.28138658704978</v>
      </c>
      <c r="N109" s="37">
        <v>116.96585494868981</v>
      </c>
      <c r="O109" s="37">
        <v>126.03881015762394</v>
      </c>
      <c r="P109" s="8"/>
      <c r="Q109" s="36">
        <v>39965</v>
      </c>
      <c r="R109" s="37">
        <f t="shared" si="52"/>
        <v>-1.7573048177553119</v>
      </c>
      <c r="S109" s="37">
        <f t="shared" si="53"/>
        <v>10.982079466144469</v>
      </c>
      <c r="T109" s="37">
        <f t="shared" si="54"/>
        <v>-2.0080071025252835</v>
      </c>
      <c r="U109" s="37">
        <f t="shared" si="55"/>
        <v>1.3006116077156662</v>
      </c>
      <c r="V109" s="37">
        <f t="shared" si="56"/>
        <v>-16.383101018072765</v>
      </c>
      <c r="W109" s="37">
        <f t="shared" si="57"/>
        <v>-0.85754044500457383</v>
      </c>
      <c r="X109" s="37">
        <f t="shared" si="58"/>
        <v>1.8025246913514081</v>
      </c>
      <c r="Y109" s="37">
        <f t="shared" si="59"/>
        <v>10.187420101617107</v>
      </c>
      <c r="Z109" s="37">
        <f t="shared" si="60"/>
        <v>3.0674348065569177</v>
      </c>
      <c r="AA109" s="37">
        <f t="shared" si="61"/>
        <v>-0.39103503659137573</v>
      </c>
      <c r="AB109" s="37">
        <f t="shared" si="62"/>
        <v>9.1595050228969086</v>
      </c>
      <c r="AC109" s="37">
        <f t="shared" si="63"/>
        <v>13.686707444211009</v>
      </c>
      <c r="AD109" s="37">
        <f t="shared" si="64"/>
        <v>-10.110252536171132</v>
      </c>
      <c r="AE109" s="37">
        <f t="shared" si="64"/>
        <v>-1.3102037094920718</v>
      </c>
      <c r="AG109" s="36">
        <v>39965</v>
      </c>
      <c r="AH109" s="37">
        <v>127.463957552181</v>
      </c>
      <c r="AI109" s="37">
        <v>122.794344067699</v>
      </c>
      <c r="AJ109" s="37">
        <v>121.13721979446601</v>
      </c>
      <c r="AK109" s="37">
        <v>131.44001123649201</v>
      </c>
      <c r="AL109" s="37">
        <v>115.23362570771501</v>
      </c>
      <c r="AM109" s="37">
        <v>119.13613146160699</v>
      </c>
      <c r="AN109" s="37">
        <v>260.21081366970202</v>
      </c>
      <c r="AO109" s="38">
        <v>222.14576295883401</v>
      </c>
      <c r="AP109" s="37">
        <v>131.63964980381499</v>
      </c>
      <c r="AQ109" s="37">
        <v>135.60821498585901</v>
      </c>
      <c r="AR109" s="37">
        <v>127.08009727142</v>
      </c>
      <c r="AS109" s="37">
        <v>223.987108289617</v>
      </c>
      <c r="AT109" s="37">
        <v>121.68923661166301</v>
      </c>
      <c r="AU109" s="37">
        <v>131.55571396566199</v>
      </c>
      <c r="AW109" s="36">
        <v>39965</v>
      </c>
      <c r="AX109" s="37">
        <f t="shared" si="65"/>
        <v>1.5171933388375294</v>
      </c>
      <c r="AY109" s="37">
        <f t="shared" si="66"/>
        <v>1.7699587691220273</v>
      </c>
      <c r="AZ109" s="37">
        <f t="shared" si="67"/>
        <v>-1.159389876992293</v>
      </c>
      <c r="BA109" s="37">
        <f t="shared" si="68"/>
        <v>0.13237914697987208</v>
      </c>
      <c r="BB109" s="37">
        <f t="shared" si="69"/>
        <v>-12.927756610076457</v>
      </c>
      <c r="BC109" s="37">
        <f t="shared" si="70"/>
        <v>-1.6977193461122795</v>
      </c>
      <c r="BD109" s="37">
        <f t="shared" si="71"/>
        <v>0.77902555045319843</v>
      </c>
      <c r="BE109" s="37">
        <f t="shared" si="72"/>
        <v>6.496202648336677</v>
      </c>
      <c r="BF109" s="37">
        <f t="shared" si="73"/>
        <v>3.0892187678289247</v>
      </c>
      <c r="BG109" s="37">
        <f t="shared" si="74"/>
        <v>0.90521099376725545</v>
      </c>
      <c r="BH109" s="37">
        <f t="shared" si="75"/>
        <v>13.269158949845689</v>
      </c>
      <c r="BI109" s="37">
        <f t="shared" si="76"/>
        <v>11.247511127524092</v>
      </c>
      <c r="BJ109" s="37">
        <f t="shared" si="77"/>
        <v>-7.7628496351942147</v>
      </c>
      <c r="BK109" s="37">
        <f t="shared" si="77"/>
        <v>-0.38718689674266216</v>
      </c>
      <c r="BN109" s="3">
        <v>127.572673001544</v>
      </c>
      <c r="BO109" s="3">
        <v>122.712451098858</v>
      </c>
      <c r="BP109" s="3">
        <v>121.086816485623</v>
      </c>
      <c r="BQ109" s="3">
        <v>131.461282495185</v>
      </c>
      <c r="BR109" s="3">
        <v>115.20925344282701</v>
      </c>
      <c r="BS109" s="3">
        <v>119.157551268473</v>
      </c>
      <c r="BT109" s="3">
        <v>259.948662206027</v>
      </c>
      <c r="BU109" s="3">
        <v>221.51611573012499</v>
      </c>
      <c r="BV109" s="3">
        <v>131.638502315864</v>
      </c>
      <c r="BW109" s="3">
        <v>135.55673498456099</v>
      </c>
      <c r="BX109" s="3">
        <v>127.10133882527801</v>
      </c>
      <c r="BY109" s="3">
        <v>223.852428814772</v>
      </c>
      <c r="BZ109" s="3">
        <v>121.647195713697</v>
      </c>
      <c r="CA109" s="3">
        <v>131.54324593270701</v>
      </c>
    </row>
    <row r="110" spans="1:79" ht="15" customHeight="1" x14ac:dyDescent="0.25">
      <c r="A110" s="36">
        <v>39995</v>
      </c>
      <c r="B110" s="37">
        <v>105.12969164074534</v>
      </c>
      <c r="C110" s="37">
        <v>131.98838381605066</v>
      </c>
      <c r="D110" s="37">
        <v>128.49205443672497</v>
      </c>
      <c r="E110" s="37">
        <v>137.18947461382243</v>
      </c>
      <c r="F110" s="37">
        <v>103.05914615464897</v>
      </c>
      <c r="G110" s="37">
        <v>121.80555377512466</v>
      </c>
      <c r="H110" s="37">
        <v>273.19993825317067</v>
      </c>
      <c r="I110" s="38">
        <v>225.30082615542815</v>
      </c>
      <c r="J110" s="37">
        <v>131.956080698081</v>
      </c>
      <c r="K110" s="37">
        <v>134.5811658057612</v>
      </c>
      <c r="L110" s="37">
        <v>175.24365702710168</v>
      </c>
      <c r="M110" s="37">
        <v>228.79111286752314</v>
      </c>
      <c r="N110" s="37">
        <v>123.90073741524314</v>
      </c>
      <c r="O110" s="37">
        <v>135.03741767654066</v>
      </c>
      <c r="P110" s="8"/>
      <c r="Q110" s="36">
        <v>39995</v>
      </c>
      <c r="R110" s="37">
        <f t="shared" si="52"/>
        <v>-2.2267575215693114E-3</v>
      </c>
      <c r="S110" s="37">
        <f t="shared" si="53"/>
        <v>68.662425609962156</v>
      </c>
      <c r="T110" s="37">
        <f t="shared" si="54"/>
        <v>3.1143413928880932</v>
      </c>
      <c r="U110" s="37">
        <f t="shared" si="55"/>
        <v>2.16362858372392</v>
      </c>
      <c r="V110" s="37">
        <f t="shared" si="56"/>
        <v>-13.037625532746716</v>
      </c>
      <c r="W110" s="37">
        <f t="shared" si="57"/>
        <v>0.82124791981468093</v>
      </c>
      <c r="X110" s="37">
        <f t="shared" si="58"/>
        <v>-3.4877439318005514</v>
      </c>
      <c r="Y110" s="37">
        <f t="shared" si="59"/>
        <v>-5.5365110523453609E-2</v>
      </c>
      <c r="Z110" s="37">
        <f t="shared" si="60"/>
        <v>3.0795435467326371</v>
      </c>
      <c r="AA110" s="37">
        <f t="shared" si="61"/>
        <v>4.4174181926833285</v>
      </c>
      <c r="AB110" s="37">
        <f t="shared" si="62"/>
        <v>13.137079879879067</v>
      </c>
      <c r="AC110" s="37">
        <f t="shared" si="63"/>
        <v>7.9249773633279119</v>
      </c>
      <c r="AD110" s="37">
        <f t="shared" si="64"/>
        <v>-5.1702756191312886</v>
      </c>
      <c r="AE110" s="37">
        <f t="shared" si="64"/>
        <v>1.8794775810155642</v>
      </c>
      <c r="AG110" s="36">
        <v>39995</v>
      </c>
      <c r="AH110" s="37">
        <v>128.143432216739</v>
      </c>
      <c r="AI110" s="37">
        <v>123.45111402005701</v>
      </c>
      <c r="AJ110" s="37">
        <v>122.722488911846</v>
      </c>
      <c r="AK110" s="37">
        <v>131.90043613944201</v>
      </c>
      <c r="AL110" s="37">
        <v>112.78535538367299</v>
      </c>
      <c r="AM110" s="37">
        <v>119.87970085967299</v>
      </c>
      <c r="AN110" s="37">
        <v>263.25809300129799</v>
      </c>
      <c r="AO110" s="38">
        <v>220.07385260216199</v>
      </c>
      <c r="AP110" s="37">
        <v>131.98751547204299</v>
      </c>
      <c r="AQ110" s="37">
        <v>135.88976561773501</v>
      </c>
      <c r="AR110" s="37">
        <v>128.22054918060499</v>
      </c>
      <c r="AS110" s="37">
        <v>222.51493954627199</v>
      </c>
      <c r="AT110" s="37">
        <v>122.58176082201901</v>
      </c>
      <c r="AU110" s="37">
        <v>132.384231951586</v>
      </c>
      <c r="AW110" s="36">
        <v>39995</v>
      </c>
      <c r="AX110" s="37">
        <f t="shared" si="65"/>
        <v>1.1891417030361708</v>
      </c>
      <c r="AY110" s="37">
        <f t="shared" si="66"/>
        <v>2.8124314610464438</v>
      </c>
      <c r="AZ110" s="37">
        <f t="shared" si="67"/>
        <v>0.77939914492668549</v>
      </c>
      <c r="BA110" s="37">
        <f t="shared" si="68"/>
        <v>0.67239448348301778</v>
      </c>
      <c r="BB110" s="37">
        <f t="shared" si="69"/>
        <v>-13.494241991698871</v>
      </c>
      <c r="BC110" s="37">
        <f t="shared" si="70"/>
        <v>-1.2197554546667391</v>
      </c>
      <c r="BD110" s="37">
        <f t="shared" si="71"/>
        <v>1.7780685660876685</v>
      </c>
      <c r="BE110" s="37">
        <f t="shared" si="72"/>
        <v>3.7820544228357704</v>
      </c>
      <c r="BF110" s="37">
        <f t="shared" si="73"/>
        <v>3.096000435175597</v>
      </c>
      <c r="BG110" s="37">
        <f t="shared" si="74"/>
        <v>0.95115855530762872</v>
      </c>
      <c r="BH110" s="37">
        <f t="shared" si="75"/>
        <v>14.522197230093226</v>
      </c>
      <c r="BI110" s="37">
        <f t="shared" si="76"/>
        <v>8.8557529160762982</v>
      </c>
      <c r="BJ110" s="37">
        <f t="shared" si="77"/>
        <v>-6.0677369424548289</v>
      </c>
      <c r="BK110" s="37">
        <f t="shared" si="77"/>
        <v>0.29740779306659704</v>
      </c>
      <c r="BN110" s="3">
        <v>128.26654204105199</v>
      </c>
      <c r="BO110" s="3">
        <v>123.33471924947</v>
      </c>
      <c r="BP110" s="3">
        <v>122.62474237129599</v>
      </c>
      <c r="BQ110" s="3">
        <v>131.919109837516</v>
      </c>
      <c r="BR110" s="3">
        <v>112.68777482434599</v>
      </c>
      <c r="BS110" s="3">
        <v>119.878785442129</v>
      </c>
      <c r="BT110" s="3">
        <v>263.010040427202</v>
      </c>
      <c r="BU110" s="3">
        <v>219.54480516593301</v>
      </c>
      <c r="BV110" s="3">
        <v>131.98664357068199</v>
      </c>
      <c r="BW110" s="3">
        <v>135.818341835279</v>
      </c>
      <c r="BX110" s="3">
        <v>128.25741785401601</v>
      </c>
      <c r="BY110" s="3">
        <v>222.41651078858399</v>
      </c>
      <c r="BZ110" s="3">
        <v>122.516160734938</v>
      </c>
      <c r="CA110" s="3">
        <v>132.36426914639401</v>
      </c>
    </row>
    <row r="111" spans="1:79" ht="15" customHeight="1" x14ac:dyDescent="0.25">
      <c r="A111" s="36">
        <v>40026</v>
      </c>
      <c r="B111" s="37">
        <v>113.6724906684932</v>
      </c>
      <c r="C111" s="37">
        <v>112.78719049196033</v>
      </c>
      <c r="D111" s="37">
        <v>125.47995168706122</v>
      </c>
      <c r="E111" s="37">
        <v>134.81857920628542</v>
      </c>
      <c r="F111" s="37">
        <v>104.88984356017512</v>
      </c>
      <c r="G111" s="37">
        <v>118.05642731441314</v>
      </c>
      <c r="H111" s="37">
        <v>261.59249302311144</v>
      </c>
      <c r="I111" s="38">
        <v>201.14886792306919</v>
      </c>
      <c r="J111" s="37">
        <v>132.29503472480704</v>
      </c>
      <c r="K111" s="37">
        <v>139.68551116573227</v>
      </c>
      <c r="L111" s="37">
        <v>114.12713546869392</v>
      </c>
      <c r="M111" s="37">
        <v>213.14550324858158</v>
      </c>
      <c r="N111" s="37">
        <v>122.22907749195228</v>
      </c>
      <c r="O111" s="37">
        <v>129.58144452719526</v>
      </c>
      <c r="P111" s="8"/>
      <c r="Q111" s="36">
        <v>40026</v>
      </c>
      <c r="R111" s="37">
        <f t="shared" si="52"/>
        <v>1.3083949162464847</v>
      </c>
      <c r="S111" s="37">
        <f t="shared" si="53"/>
        <v>-10.619282001814909</v>
      </c>
      <c r="T111" s="37">
        <f t="shared" si="54"/>
        <v>1.8925570260068554</v>
      </c>
      <c r="U111" s="37">
        <f t="shared" si="55"/>
        <v>0.79920973041620869</v>
      </c>
      <c r="V111" s="37">
        <f t="shared" si="56"/>
        <v>-11.279376708342781</v>
      </c>
      <c r="W111" s="37">
        <f t="shared" si="57"/>
        <v>-0.35616986057037536</v>
      </c>
      <c r="X111" s="37">
        <f t="shared" si="58"/>
        <v>7.0792770411069768</v>
      </c>
      <c r="Y111" s="37">
        <f t="shared" si="59"/>
        <v>-2.478760086460511</v>
      </c>
      <c r="Z111" s="37">
        <f t="shared" si="60"/>
        <v>3.0850013715792102</v>
      </c>
      <c r="AA111" s="37">
        <f t="shared" si="61"/>
        <v>0.35521081112986508</v>
      </c>
      <c r="AB111" s="37">
        <f t="shared" si="62"/>
        <v>16.843018143369576</v>
      </c>
      <c r="AC111" s="37">
        <f t="shared" si="63"/>
        <v>5.4875761359696185</v>
      </c>
      <c r="AD111" s="37">
        <f t="shared" si="64"/>
        <v>-6.4320867821212602</v>
      </c>
      <c r="AE111" s="37">
        <f t="shared" si="64"/>
        <v>0.79961764856972195</v>
      </c>
      <c r="AG111" s="36">
        <v>40026</v>
      </c>
      <c r="AH111" s="37">
        <v>129.208567064189</v>
      </c>
      <c r="AI111" s="37">
        <v>124.179313145322</v>
      </c>
      <c r="AJ111" s="37">
        <v>123.787064564383</v>
      </c>
      <c r="AK111" s="37">
        <v>132.39496807774299</v>
      </c>
      <c r="AL111" s="37">
        <v>111.001269953153</v>
      </c>
      <c r="AM111" s="37">
        <v>120.324732080168</v>
      </c>
      <c r="AN111" s="37">
        <v>266.00692214472298</v>
      </c>
      <c r="AO111" s="38">
        <v>217.781582494361</v>
      </c>
      <c r="AP111" s="37">
        <v>132.33793602572501</v>
      </c>
      <c r="AQ111" s="37">
        <v>135.98232357283899</v>
      </c>
      <c r="AR111" s="37">
        <v>129.23357937060101</v>
      </c>
      <c r="AS111" s="37">
        <v>220.60018456981601</v>
      </c>
      <c r="AT111" s="37">
        <v>124.005892129549</v>
      </c>
      <c r="AU111" s="37">
        <v>133.127804330092</v>
      </c>
      <c r="AW111" s="36">
        <v>40026</v>
      </c>
      <c r="AX111" s="37">
        <f t="shared" si="65"/>
        <v>1.6390665389032932</v>
      </c>
      <c r="AY111" s="37">
        <f t="shared" si="66"/>
        <v>3.5509231580017371</v>
      </c>
      <c r="AZ111" s="37">
        <f t="shared" si="67"/>
        <v>2.325356135419824</v>
      </c>
      <c r="BA111" s="37">
        <f t="shared" si="68"/>
        <v>1.3103498069045401</v>
      </c>
      <c r="BB111" s="37">
        <f t="shared" si="69"/>
        <v>-13.720483027232731</v>
      </c>
      <c r="BC111" s="37">
        <f t="shared" si="70"/>
        <v>-1.0464825046784654</v>
      </c>
      <c r="BD111" s="37">
        <f t="shared" si="71"/>
        <v>3.0754778444691482</v>
      </c>
      <c r="BE111" s="37">
        <f t="shared" si="72"/>
        <v>1.4004465644495099</v>
      </c>
      <c r="BF111" s="37">
        <f t="shared" si="73"/>
        <v>3.1047769264814775</v>
      </c>
      <c r="BG111" s="37">
        <f t="shared" si="74"/>
        <v>1.0436912616059715</v>
      </c>
      <c r="BH111" s="37">
        <f t="shared" si="75"/>
        <v>14.966895756032557</v>
      </c>
      <c r="BI111" s="37">
        <f t="shared" si="76"/>
        <v>6.356752517318867</v>
      </c>
      <c r="BJ111" s="37">
        <f t="shared" si="77"/>
        <v>-3.4003771958833795</v>
      </c>
      <c r="BK111" s="37">
        <f t="shared" si="77"/>
        <v>1.0260454021653089</v>
      </c>
      <c r="BN111" s="3">
        <v>129.339879085517</v>
      </c>
      <c r="BO111" s="3">
        <v>124.055744729167</v>
      </c>
      <c r="BP111" s="3">
        <v>123.64939111311099</v>
      </c>
      <c r="BQ111" s="3">
        <v>132.40182869252601</v>
      </c>
      <c r="BR111" s="3">
        <v>110.881081609585</v>
      </c>
      <c r="BS111" s="3">
        <v>120.304226464838</v>
      </c>
      <c r="BT111" s="3">
        <v>265.83604012212402</v>
      </c>
      <c r="BU111" s="3">
        <v>217.385674773152</v>
      </c>
      <c r="BV111" s="3">
        <v>132.33760238573299</v>
      </c>
      <c r="BW111" s="3">
        <v>135.90433464604001</v>
      </c>
      <c r="BX111" s="3">
        <v>129.28966370111101</v>
      </c>
      <c r="BY111" s="3">
        <v>220.55180730847599</v>
      </c>
      <c r="BZ111" s="3">
        <v>123.906001530309</v>
      </c>
      <c r="CA111" s="3">
        <v>133.09462340928201</v>
      </c>
    </row>
    <row r="112" spans="1:79" ht="15" customHeight="1" x14ac:dyDescent="0.25">
      <c r="A112" s="36">
        <v>40057</v>
      </c>
      <c r="B112" s="37">
        <v>151.39258977888755</v>
      </c>
      <c r="C112" s="37">
        <v>108.95595803264132</v>
      </c>
      <c r="D112" s="37">
        <v>120.97109227823339</v>
      </c>
      <c r="E112" s="37">
        <v>133.32465125565926</v>
      </c>
      <c r="F112" s="37">
        <v>115.88727773047094</v>
      </c>
      <c r="G112" s="37">
        <v>120.80421629512233</v>
      </c>
      <c r="H112" s="37">
        <v>251.44546085909687</v>
      </c>
      <c r="I112" s="38">
        <v>204.98080832972974</v>
      </c>
      <c r="J112" s="37">
        <v>132.6437573524662</v>
      </c>
      <c r="K112" s="37">
        <v>133.33887748255009</v>
      </c>
      <c r="L112" s="37">
        <v>109.38573009837515</v>
      </c>
      <c r="M112" s="37">
        <v>213.15057894610828</v>
      </c>
      <c r="N112" s="37">
        <v>128.12123572858732</v>
      </c>
      <c r="O112" s="37">
        <v>132.93902825547485</v>
      </c>
      <c r="P112" s="8"/>
      <c r="Q112" s="36">
        <v>40057</v>
      </c>
      <c r="R112" s="37">
        <f t="shared" si="52"/>
        <v>1.9576318058046809</v>
      </c>
      <c r="S112" s="37">
        <f t="shared" si="53"/>
        <v>1.871310518231823</v>
      </c>
      <c r="T112" s="37">
        <f t="shared" si="54"/>
        <v>1.4428605184453716</v>
      </c>
      <c r="U112" s="37">
        <f t="shared" si="55"/>
        <v>1.2012627478475935</v>
      </c>
      <c r="V112" s="37">
        <f t="shared" si="56"/>
        <v>-11.621018716444837</v>
      </c>
      <c r="W112" s="37">
        <f t="shared" si="57"/>
        <v>-1.067344467592207</v>
      </c>
      <c r="X112" s="37">
        <f t="shared" si="58"/>
        <v>5.0223918754171137</v>
      </c>
      <c r="Y112" s="37">
        <f t="shared" si="59"/>
        <v>-0.52695432224926719</v>
      </c>
      <c r="Z112" s="37">
        <f t="shared" si="60"/>
        <v>3.0839175627369855</v>
      </c>
      <c r="AA112" s="37">
        <f t="shared" si="61"/>
        <v>1.1755049668856543</v>
      </c>
      <c r="AB112" s="37">
        <f t="shared" si="62"/>
        <v>15.822749006763814</v>
      </c>
      <c r="AC112" s="37">
        <f t="shared" si="63"/>
        <v>1.4321946363047999</v>
      </c>
      <c r="AD112" s="37">
        <f t="shared" si="64"/>
        <v>4.5770932883354192</v>
      </c>
      <c r="AE112" s="37">
        <f t="shared" si="64"/>
        <v>1.7023743316776176</v>
      </c>
      <c r="AG112" s="36">
        <v>40057</v>
      </c>
      <c r="AH112" s="37">
        <v>130.48728142537001</v>
      </c>
      <c r="AI112" s="37">
        <v>124.79374796112</v>
      </c>
      <c r="AJ112" s="37">
        <v>124.187315671725</v>
      </c>
      <c r="AK112" s="37">
        <v>133.06717183753199</v>
      </c>
      <c r="AL112" s="37">
        <v>110.21209885135001</v>
      </c>
      <c r="AM112" s="37">
        <v>120.57341138344501</v>
      </c>
      <c r="AN112" s="37">
        <v>267.62313784178201</v>
      </c>
      <c r="AO112" s="38">
        <v>215.135797398542</v>
      </c>
      <c r="AP112" s="37">
        <v>132.69045029934699</v>
      </c>
      <c r="AQ112" s="37">
        <v>135.94796634667799</v>
      </c>
      <c r="AR112" s="37">
        <v>130.11374046539299</v>
      </c>
      <c r="AS112" s="37">
        <v>218.620209220334</v>
      </c>
      <c r="AT112" s="37">
        <v>125.578339125957</v>
      </c>
      <c r="AU112" s="37">
        <v>133.669257531098</v>
      </c>
      <c r="AW112" s="36">
        <v>40057</v>
      </c>
      <c r="AX112" s="37">
        <f t="shared" si="65"/>
        <v>2.7325460814463582</v>
      </c>
      <c r="AY112" s="37">
        <f t="shared" si="66"/>
        <v>3.9132003938867683</v>
      </c>
      <c r="AZ112" s="37">
        <f t="shared" si="67"/>
        <v>3.3495130868827374</v>
      </c>
      <c r="BA112" s="37">
        <f t="shared" si="68"/>
        <v>2.2468269175347899</v>
      </c>
      <c r="BB112" s="37">
        <f t="shared" si="69"/>
        <v>-14.113972169728811</v>
      </c>
      <c r="BC112" s="37">
        <f t="shared" si="70"/>
        <v>-0.90945254636208972</v>
      </c>
      <c r="BD112" s="37">
        <f t="shared" si="71"/>
        <v>4.1945974338430716</v>
      </c>
      <c r="BE112" s="37">
        <f t="shared" si="72"/>
        <v>-0.52100067053405041</v>
      </c>
      <c r="BF112" s="37">
        <f t="shared" si="73"/>
        <v>3.1095517274804223</v>
      </c>
      <c r="BG112" s="37">
        <f t="shared" si="74"/>
        <v>1.2142494464200553</v>
      </c>
      <c r="BH112" s="37">
        <f t="shared" si="75"/>
        <v>14.557307014108574</v>
      </c>
      <c r="BI112" s="37">
        <f t="shared" si="76"/>
        <v>4.1726427121210321</v>
      </c>
      <c r="BJ112" s="37">
        <f t="shared" si="77"/>
        <v>-0.40301309993704137</v>
      </c>
      <c r="BK112" s="37">
        <f t="shared" si="77"/>
        <v>1.6985576427575211</v>
      </c>
      <c r="BN112" s="3">
        <v>130.61671708767</v>
      </c>
      <c r="BO112" s="3">
        <v>124.69897579381001</v>
      </c>
      <c r="BP112" s="3">
        <v>124.019619180147</v>
      </c>
      <c r="BQ112" s="3">
        <v>133.05472722622201</v>
      </c>
      <c r="BR112" s="3">
        <v>110.128272352614</v>
      </c>
      <c r="BS112" s="3">
        <v>120.540098440896</v>
      </c>
      <c r="BT112" s="3">
        <v>267.57863116711002</v>
      </c>
      <c r="BU112" s="3">
        <v>214.84734897112401</v>
      </c>
      <c r="BV112" s="3">
        <v>132.69050214535301</v>
      </c>
      <c r="BW112" s="3">
        <v>135.88308717134001</v>
      </c>
      <c r="BX112" s="3">
        <v>130.18741098066599</v>
      </c>
      <c r="BY112" s="3">
        <v>218.62168261167801</v>
      </c>
      <c r="BZ112" s="3">
        <v>125.44389375346</v>
      </c>
      <c r="CA112" s="3">
        <v>133.62256198639599</v>
      </c>
    </row>
    <row r="113" spans="1:79" ht="15" customHeight="1" x14ac:dyDescent="0.25">
      <c r="A113" s="36">
        <v>40087</v>
      </c>
      <c r="B113" s="37">
        <v>154.36627378163337</v>
      </c>
      <c r="C113" s="37">
        <v>129.14984353980563</v>
      </c>
      <c r="D113" s="37">
        <v>121.28196308084725</v>
      </c>
      <c r="E113" s="37">
        <v>136.79657771417089</v>
      </c>
      <c r="F113" s="37">
        <v>136.3827504611734</v>
      </c>
      <c r="G113" s="37">
        <v>125.50304288787683</v>
      </c>
      <c r="H113" s="37">
        <v>254.24853188103532</v>
      </c>
      <c r="I113" s="38">
        <v>217.80746479289024</v>
      </c>
      <c r="J113" s="37">
        <v>133.00230339795044</v>
      </c>
      <c r="K113" s="37">
        <v>133.26422530465206</v>
      </c>
      <c r="L113" s="37">
        <v>111.42472242961061</v>
      </c>
      <c r="M113" s="37">
        <v>227.43838657636465</v>
      </c>
      <c r="N113" s="37">
        <v>131.2540043681835</v>
      </c>
      <c r="O113" s="37">
        <v>136.25544714800398</v>
      </c>
      <c r="P113" s="8"/>
      <c r="Q113" s="36">
        <v>40087</v>
      </c>
      <c r="R113" s="37">
        <f t="shared" si="52"/>
        <v>2.2445053371265686</v>
      </c>
      <c r="S113" s="37">
        <f t="shared" si="53"/>
        <v>7.7835246891834373</v>
      </c>
      <c r="T113" s="37">
        <f t="shared" si="54"/>
        <v>4.0682529781814765</v>
      </c>
      <c r="U113" s="37">
        <f t="shared" si="55"/>
        <v>1.6069563427243452</v>
      </c>
      <c r="V113" s="37">
        <f t="shared" si="56"/>
        <v>-13.450156675075121</v>
      </c>
      <c r="W113" s="37">
        <f t="shared" si="57"/>
        <v>-2.2766497433276811</v>
      </c>
      <c r="X113" s="37">
        <f t="shared" si="58"/>
        <v>8.7982972169276366</v>
      </c>
      <c r="Y113" s="37">
        <f t="shared" si="59"/>
        <v>13.273094290618388</v>
      </c>
      <c r="Z113" s="37">
        <f t="shared" si="60"/>
        <v>3.0764070779312931</v>
      </c>
      <c r="AA113" s="37">
        <f t="shared" si="61"/>
        <v>3.0985132730540101</v>
      </c>
      <c r="AB113" s="37">
        <f t="shared" si="62"/>
        <v>15.348602425282152</v>
      </c>
      <c r="AC113" s="37">
        <f t="shared" si="63"/>
        <v>10.684568992580608</v>
      </c>
      <c r="AD113" s="37">
        <f t="shared" si="64"/>
        <v>4.883139394284413</v>
      </c>
      <c r="AE113" s="37">
        <f t="shared" si="64"/>
        <v>2.6266718295717197</v>
      </c>
      <c r="AG113" s="36">
        <v>40087</v>
      </c>
      <c r="AH113" s="37">
        <v>131.67352972010801</v>
      </c>
      <c r="AI113" s="37">
        <v>125.093789095163</v>
      </c>
      <c r="AJ113" s="37">
        <v>124.029490874446</v>
      </c>
      <c r="AK113" s="37">
        <v>133.961886668136</v>
      </c>
      <c r="AL113" s="37">
        <v>109.96082921957</v>
      </c>
      <c r="AM113" s="37">
        <v>120.82381153094801</v>
      </c>
      <c r="AN113" s="37">
        <v>267.911235528676</v>
      </c>
      <c r="AO113" s="38">
        <v>212.61774546151599</v>
      </c>
      <c r="AP113" s="37">
        <v>133.03030332279201</v>
      </c>
      <c r="AQ113" s="37">
        <v>135.95924877701401</v>
      </c>
      <c r="AR113" s="37">
        <v>130.77230043875801</v>
      </c>
      <c r="AS113" s="37">
        <v>217.007556272149</v>
      </c>
      <c r="AT113" s="37">
        <v>126.879032880195</v>
      </c>
      <c r="AU113" s="37">
        <v>134.001002830403</v>
      </c>
      <c r="AW113" s="36">
        <v>40087</v>
      </c>
      <c r="AX113" s="37">
        <f t="shared" si="65"/>
        <v>3.9866999489530599</v>
      </c>
      <c r="AY113" s="37">
        <f t="shared" si="66"/>
        <v>4.215721580690456</v>
      </c>
      <c r="AZ113" s="37">
        <f t="shared" si="67"/>
        <v>3.9549341720615416</v>
      </c>
      <c r="BA113" s="37">
        <f t="shared" si="68"/>
        <v>3.5178658762276029</v>
      </c>
      <c r="BB113" s="37">
        <f t="shared" si="69"/>
        <v>-14.918424107780126</v>
      </c>
      <c r="BC113" s="37">
        <f t="shared" si="70"/>
        <v>-0.49501787878803327</v>
      </c>
      <c r="BD113" s="37">
        <f t="shared" si="71"/>
        <v>4.9062173792449073</v>
      </c>
      <c r="BE113" s="37">
        <f t="shared" si="72"/>
        <v>-1.8088676905283307</v>
      </c>
      <c r="BF113" s="37">
        <f t="shared" si="73"/>
        <v>3.1040382821897197</v>
      </c>
      <c r="BG113" s="37">
        <f t="shared" si="74"/>
        <v>1.5317946128878646</v>
      </c>
      <c r="BH113" s="37">
        <f t="shared" si="75"/>
        <v>13.459013766795309</v>
      </c>
      <c r="BI113" s="37">
        <f t="shared" si="76"/>
        <v>2.4999951526235407</v>
      </c>
      <c r="BJ113" s="37">
        <f t="shared" si="77"/>
        <v>2.2251112925808485</v>
      </c>
      <c r="BK113" s="37">
        <f t="shared" si="77"/>
        <v>2.2882075737809373</v>
      </c>
      <c r="BN113" s="3">
        <v>131.78258561881</v>
      </c>
      <c r="BO113" s="3">
        <v>125.038026426773</v>
      </c>
      <c r="BP113" s="3">
        <v>123.839244814377</v>
      </c>
      <c r="BQ113" s="3">
        <v>133.93058763375299</v>
      </c>
      <c r="BR113" s="3">
        <v>109.950162107323</v>
      </c>
      <c r="BS113" s="3">
        <v>120.783056683501</v>
      </c>
      <c r="BT113" s="3">
        <v>267.98385485995402</v>
      </c>
      <c r="BU113" s="3">
        <v>212.384162271257</v>
      </c>
      <c r="BV113" s="3">
        <v>133.030651084368</v>
      </c>
      <c r="BW113" s="3">
        <v>135.91361722104301</v>
      </c>
      <c r="BX113" s="3">
        <v>130.86367255395399</v>
      </c>
      <c r="BY113" s="3">
        <v>217.03771887321699</v>
      </c>
      <c r="BZ113" s="3">
        <v>126.727971637856</v>
      </c>
      <c r="CA113" s="3">
        <v>133.931138874281</v>
      </c>
    </row>
    <row r="114" spans="1:79" ht="15" customHeight="1" x14ac:dyDescent="0.25">
      <c r="A114" s="36">
        <v>40118</v>
      </c>
      <c r="B114" s="37">
        <v>163.07204465295186</v>
      </c>
      <c r="C114" s="37">
        <v>120.47955789355014</v>
      </c>
      <c r="D114" s="37">
        <v>119.93015557135445</v>
      </c>
      <c r="E114" s="37">
        <v>131.69105312970575</v>
      </c>
      <c r="F114" s="37">
        <v>140.56004750345474</v>
      </c>
      <c r="G114" s="37">
        <v>128.46556826472209</v>
      </c>
      <c r="H114" s="37">
        <v>255.71873144012952</v>
      </c>
      <c r="I114" s="38">
        <v>194.93016880493778</v>
      </c>
      <c r="J114" s="37">
        <v>133.34680778517938</v>
      </c>
      <c r="K114" s="37">
        <v>136.6241702311886</v>
      </c>
      <c r="L114" s="37">
        <v>137.09521522253993</v>
      </c>
      <c r="M114" s="37">
        <v>211.55216218799902</v>
      </c>
      <c r="N114" s="37">
        <v>129.89683363944025</v>
      </c>
      <c r="O114" s="37">
        <v>139.77672549452424</v>
      </c>
      <c r="P114" s="8"/>
      <c r="Q114" s="36">
        <v>40118</v>
      </c>
      <c r="R114" s="37">
        <f t="shared" si="52"/>
        <v>6.7411135932972996</v>
      </c>
      <c r="S114" s="37">
        <f t="shared" si="53"/>
        <v>8.4830069189276429</v>
      </c>
      <c r="T114" s="37">
        <f t="shared" si="54"/>
        <v>3.210802577523225</v>
      </c>
      <c r="U114" s="37">
        <f t="shared" si="55"/>
        <v>5.1974194188822054</v>
      </c>
      <c r="V114" s="37">
        <f t="shared" si="56"/>
        <v>-14.723521949094149</v>
      </c>
      <c r="W114" s="37">
        <f t="shared" si="57"/>
        <v>-2.5469422264227006</v>
      </c>
      <c r="X114" s="37">
        <f t="shared" si="58"/>
        <v>7.9615511420400082</v>
      </c>
      <c r="Y114" s="37">
        <f t="shared" si="59"/>
        <v>-8.195766237210151</v>
      </c>
      <c r="Z114" s="37">
        <f t="shared" si="60"/>
        <v>3.071802004886635</v>
      </c>
      <c r="AA114" s="37">
        <f t="shared" si="61"/>
        <v>-2.0547337391190439</v>
      </c>
      <c r="AB114" s="37">
        <f t="shared" si="62"/>
        <v>8.3261582815397048</v>
      </c>
      <c r="AC114" s="37">
        <f t="shared" si="63"/>
        <v>-15.939400344624133</v>
      </c>
      <c r="AD114" s="37">
        <f t="shared" si="64"/>
        <v>4.0446200292691117</v>
      </c>
      <c r="AE114" s="37">
        <f t="shared" si="64"/>
        <v>1.9049917668025245</v>
      </c>
      <c r="AG114" s="36">
        <v>40118</v>
      </c>
      <c r="AH114" s="37">
        <v>132.48289045489699</v>
      </c>
      <c r="AI114" s="37">
        <v>124.595932852649</v>
      </c>
      <c r="AJ114" s="37">
        <v>123.53596572601801</v>
      </c>
      <c r="AK114" s="37">
        <v>134.937637523196</v>
      </c>
      <c r="AL114" s="37">
        <v>109.328962239544</v>
      </c>
      <c r="AM114" s="37">
        <v>121.21779411337501</v>
      </c>
      <c r="AN114" s="37">
        <v>267.17794565532898</v>
      </c>
      <c r="AO114" s="38">
        <v>210.73051240648701</v>
      </c>
      <c r="AP114" s="37">
        <v>133.34486282534399</v>
      </c>
      <c r="AQ114" s="37">
        <v>136.13157057593099</v>
      </c>
      <c r="AR114" s="37">
        <v>131.05847339355799</v>
      </c>
      <c r="AS114" s="37">
        <v>215.895720375754</v>
      </c>
      <c r="AT114" s="37">
        <v>127.53693437954</v>
      </c>
      <c r="AU114" s="37">
        <v>134.12699893325299</v>
      </c>
      <c r="AW114" s="36">
        <v>40118</v>
      </c>
      <c r="AX114" s="37">
        <f t="shared" si="65"/>
        <v>4.93174753431704</v>
      </c>
      <c r="AY114" s="37">
        <f t="shared" si="66"/>
        <v>3.9742902158287308</v>
      </c>
      <c r="AZ114" s="37">
        <f t="shared" si="67"/>
        <v>4.3521962257323281</v>
      </c>
      <c r="BA114" s="37">
        <f t="shared" si="68"/>
        <v>4.8442223634245209</v>
      </c>
      <c r="BB114" s="37">
        <f t="shared" si="69"/>
        <v>-16.0304276918814</v>
      </c>
      <c r="BC114" s="37">
        <f t="shared" si="70"/>
        <v>0.41957273391224703</v>
      </c>
      <c r="BD114" s="37">
        <f t="shared" si="71"/>
        <v>5.2354660744915975</v>
      </c>
      <c r="BE114" s="37">
        <f t="shared" si="72"/>
        <v>-2.6999477755941967</v>
      </c>
      <c r="BF114" s="37">
        <f t="shared" si="73"/>
        <v>3.0848457394368864</v>
      </c>
      <c r="BG114" s="37">
        <f t="shared" si="74"/>
        <v>1.9684760821534297</v>
      </c>
      <c r="BH114" s="37">
        <f t="shared" si="75"/>
        <v>11.777328033368434</v>
      </c>
      <c r="BI114" s="37">
        <f t="shared" si="76"/>
        <v>1.128631876890978</v>
      </c>
      <c r="BJ114" s="37">
        <f t="shared" si="77"/>
        <v>3.8940237691307971</v>
      </c>
      <c r="BK114" s="37">
        <f t="shared" si="77"/>
        <v>2.7495507434665427</v>
      </c>
      <c r="BN114" s="3">
        <v>132.553586594823</v>
      </c>
      <c r="BO114" s="3">
        <v>124.565300380891</v>
      </c>
      <c r="BP114" s="3">
        <v>123.325260776322</v>
      </c>
      <c r="BQ114" s="3">
        <v>134.88568399021901</v>
      </c>
      <c r="BR114" s="3">
        <v>109.369233980782</v>
      </c>
      <c r="BS114" s="3">
        <v>121.167821459712</v>
      </c>
      <c r="BT114" s="3">
        <v>267.30518129461598</v>
      </c>
      <c r="BU114" s="3">
        <v>210.50349932004099</v>
      </c>
      <c r="BV114" s="3">
        <v>133.34538450887499</v>
      </c>
      <c r="BW114" s="3">
        <v>136.09476262462101</v>
      </c>
      <c r="BX114" s="3">
        <v>131.15741851629099</v>
      </c>
      <c r="BY114" s="3">
        <v>215.94748057350299</v>
      </c>
      <c r="BZ114" s="3">
        <v>127.396631349331</v>
      </c>
      <c r="CA114" s="3">
        <v>134.021940387744</v>
      </c>
    </row>
    <row r="115" spans="1:79" ht="15" customHeight="1" x14ac:dyDescent="0.25">
      <c r="A115" s="39">
        <v>40148</v>
      </c>
      <c r="B115" s="40">
        <v>161.88182207735773</v>
      </c>
      <c r="C115" s="40">
        <v>141.04320712706544</v>
      </c>
      <c r="D115" s="40">
        <v>129.89458353429484</v>
      </c>
      <c r="E115" s="40">
        <v>133.37121043201739</v>
      </c>
      <c r="F115" s="40">
        <v>128.64445679393225</v>
      </c>
      <c r="G115" s="40">
        <v>151.2136774473872</v>
      </c>
      <c r="H115" s="40">
        <v>284.12360813846897</v>
      </c>
      <c r="I115" s="41">
        <v>216.85127623260593</v>
      </c>
      <c r="J115" s="40">
        <v>133.67734292368135</v>
      </c>
      <c r="K115" s="40">
        <v>148.23979771409887</v>
      </c>
      <c r="L115" s="40">
        <v>163.40374564830915</v>
      </c>
      <c r="M115" s="40">
        <v>236.00455263663579</v>
      </c>
      <c r="N115" s="40">
        <v>131.33319989088841</v>
      </c>
      <c r="O115" s="40">
        <v>150.41550845900386</v>
      </c>
      <c r="P115" s="8"/>
      <c r="Q115" s="39">
        <v>40148</v>
      </c>
      <c r="R115" s="40">
        <f t="shared" si="52"/>
        <v>6.5877491316022656</v>
      </c>
      <c r="S115" s="40">
        <f t="shared" si="53"/>
        <v>1.5423403059446628</v>
      </c>
      <c r="T115" s="40">
        <f t="shared" si="54"/>
        <v>5.7103139926987438</v>
      </c>
      <c r="U115" s="40">
        <f t="shared" si="55"/>
        <v>5.2287657174086064</v>
      </c>
      <c r="V115" s="40">
        <f t="shared" si="56"/>
        <v>-16.029231098093007</v>
      </c>
      <c r="W115" s="40">
        <f t="shared" si="57"/>
        <v>1.6067002021055856</v>
      </c>
      <c r="X115" s="40">
        <f t="shared" si="58"/>
        <v>0.76167979518655216</v>
      </c>
      <c r="Y115" s="40">
        <f t="shared" si="59"/>
        <v>5.6825298572688752</v>
      </c>
      <c r="Z115" s="40">
        <f t="shared" si="60"/>
        <v>3.0701437780881378</v>
      </c>
      <c r="AA115" s="40">
        <f t="shared" si="61"/>
        <v>3.8245635893984229</v>
      </c>
      <c r="AB115" s="40">
        <f t="shared" si="62"/>
        <v>19.474685295197759</v>
      </c>
      <c r="AC115" s="40">
        <f t="shared" si="63"/>
        <v>8.4407894488843169</v>
      </c>
      <c r="AD115" s="40">
        <f t="shared" si="64"/>
        <v>6.4565215679097889</v>
      </c>
      <c r="AE115" s="40">
        <f t="shared" si="64"/>
        <v>4.105561848094851</v>
      </c>
      <c r="AG115" s="39">
        <v>40148</v>
      </c>
      <c r="AH115" s="40">
        <v>132.69766945059601</v>
      </c>
      <c r="AI115" s="40">
        <v>123.46079464709899</v>
      </c>
      <c r="AJ115" s="40">
        <v>122.884472665617</v>
      </c>
      <c r="AK115" s="40">
        <v>135.785329711109</v>
      </c>
      <c r="AL115" s="40">
        <v>107.62926062982901</v>
      </c>
      <c r="AM115" s="40">
        <v>121.833118404168</v>
      </c>
      <c r="AN115" s="40">
        <v>265.82789093338999</v>
      </c>
      <c r="AO115" s="41">
        <v>210.077032326656</v>
      </c>
      <c r="AP115" s="40">
        <v>133.630897984401</v>
      </c>
      <c r="AQ115" s="40">
        <v>136.52063899668201</v>
      </c>
      <c r="AR115" s="40">
        <v>131.01172104720601</v>
      </c>
      <c r="AS115" s="40">
        <v>215.52795810780901</v>
      </c>
      <c r="AT115" s="40">
        <v>127.515959162312</v>
      </c>
      <c r="AU115" s="40">
        <v>134.09230743709401</v>
      </c>
      <c r="AW115" s="39">
        <v>40148</v>
      </c>
      <c r="AX115" s="40">
        <f t="shared" si="65"/>
        <v>5.2538424560562191</v>
      </c>
      <c r="AY115" s="40">
        <f t="shared" si="66"/>
        <v>3.0264103362317485</v>
      </c>
      <c r="AZ115" s="40">
        <f t="shared" si="67"/>
        <v>4.6267633211977568</v>
      </c>
      <c r="BA115" s="40">
        <f t="shared" si="68"/>
        <v>5.9016824148298497</v>
      </c>
      <c r="BB115" s="40">
        <f t="shared" si="69"/>
        <v>-17.165879057958236</v>
      </c>
      <c r="BC115" s="40">
        <f t="shared" si="70"/>
        <v>1.898310785571411</v>
      </c>
      <c r="BD115" s="40">
        <f t="shared" si="71"/>
        <v>5.1256386773808345</v>
      </c>
      <c r="BE115" s="40">
        <f t="shared" si="72"/>
        <v>-3.2571933117824727</v>
      </c>
      <c r="BF115" s="40">
        <f t="shared" si="73"/>
        <v>3.0531947986126369</v>
      </c>
      <c r="BG115" s="40">
        <f t="shared" si="74"/>
        <v>2.4484026612732919</v>
      </c>
      <c r="BH115" s="40">
        <f t="shared" si="75"/>
        <v>9.8302800654794993</v>
      </c>
      <c r="BI115" s="40">
        <f t="shared" si="76"/>
        <v>4.1352194589620694E-2</v>
      </c>
      <c r="BJ115" s="40">
        <f t="shared" si="77"/>
        <v>4.3675753651734084</v>
      </c>
      <c r="BK115" s="40">
        <f t="shared" si="77"/>
        <v>3.0722067216564284</v>
      </c>
      <c r="BN115" s="3">
        <v>132.74227705927001</v>
      </c>
      <c r="BO115" s="3">
        <v>123.438503699812</v>
      </c>
      <c r="BP115" s="3">
        <v>122.667362996666</v>
      </c>
      <c r="BQ115" s="3">
        <v>135.70710990481399</v>
      </c>
      <c r="BR115" s="3">
        <v>107.667802690397</v>
      </c>
      <c r="BS115" s="3">
        <v>121.770476458301</v>
      </c>
      <c r="BT115" s="3">
        <v>265.93404547365799</v>
      </c>
      <c r="BU115" s="3">
        <v>209.87632374406499</v>
      </c>
      <c r="BV115" s="3">
        <v>133.631597198658</v>
      </c>
      <c r="BW115" s="3">
        <v>136.47839051138399</v>
      </c>
      <c r="BX115" s="3">
        <v>131.09980616969099</v>
      </c>
      <c r="BY115" s="3">
        <v>215.62965099908601</v>
      </c>
      <c r="BZ115" s="3">
        <v>127.400591650723</v>
      </c>
      <c r="CA115" s="3">
        <v>133.94838867279501</v>
      </c>
    </row>
    <row r="116" spans="1:79" ht="15" customHeight="1" x14ac:dyDescent="0.25">
      <c r="A116" s="26">
        <v>40179</v>
      </c>
      <c r="B116" s="27">
        <v>141.1239186615652</v>
      </c>
      <c r="C116" s="27">
        <v>130.48132515894628</v>
      </c>
      <c r="D116" s="27">
        <v>123.81314086895796</v>
      </c>
      <c r="E116" s="27">
        <v>141.18883208200251</v>
      </c>
      <c r="F116" s="27">
        <v>100.07235079936831</v>
      </c>
      <c r="G116" s="27">
        <v>115.46550954807046</v>
      </c>
      <c r="H116" s="27">
        <v>248.2517852866909</v>
      </c>
      <c r="I116" s="28">
        <v>203.24345535718479</v>
      </c>
      <c r="J116" s="27">
        <v>133.9939735691994</v>
      </c>
      <c r="K116" s="27">
        <v>123.26442528243415</v>
      </c>
      <c r="L116" s="27">
        <v>141.4449170215818</v>
      </c>
      <c r="M116" s="27">
        <v>195.35307796202414</v>
      </c>
      <c r="N116" s="27">
        <v>136.50654005606731</v>
      </c>
      <c r="O116" s="27">
        <v>133.06391386178927</v>
      </c>
      <c r="P116" s="8"/>
      <c r="Q116" s="26">
        <v>40179</v>
      </c>
      <c r="R116" s="29">
        <f t="shared" ref="R116:R147" si="78">B116/B104*100-100</f>
        <v>6.3047316991120823</v>
      </c>
      <c r="S116" s="29">
        <f t="shared" ref="S116:S147" si="79">C116/C104*100-100</f>
        <v>-0.26712738862306651</v>
      </c>
      <c r="T116" s="29">
        <f t="shared" ref="T116:T147" si="80">D116/D104*100-100</f>
        <v>4.0189633314688962</v>
      </c>
      <c r="U116" s="29">
        <f t="shared" ref="U116:U147" si="81">E116/E104*100-100</f>
        <v>10.281139752534017</v>
      </c>
      <c r="V116" s="29">
        <f t="shared" ref="V116:V147" si="82">F116/F104*100-100</f>
        <v>-18.127657389636767</v>
      </c>
      <c r="W116" s="29">
        <f t="shared" ref="W116:W147" si="83">G116/G104*100-100</f>
        <v>5.9091406030339755</v>
      </c>
      <c r="X116" s="29">
        <f t="shared" ref="X116:X147" si="84">H116/H104*100-100</f>
        <v>0.40515215000613125</v>
      </c>
      <c r="Y116" s="29">
        <f t="shared" ref="Y116:Y147" si="85">I116/I104*100-100</f>
        <v>-5.2235521479601488</v>
      </c>
      <c r="Z116" s="29">
        <f t="shared" ref="Z116:Z147" si="86">J116/J104*100-100</f>
        <v>3.0714683961713121</v>
      </c>
      <c r="AA116" s="29">
        <f t="shared" ref="AA116:AA147" si="87">K116/K104*100-100</f>
        <v>3.4130461817284186E-2</v>
      </c>
      <c r="AB116" s="29">
        <f t="shared" ref="AB116:AB147" si="88">L116/L104*100-100</f>
        <v>10.011113682367935</v>
      </c>
      <c r="AC116" s="29">
        <f t="shared" ref="AC116:AC147" si="89">M116/M104*100-100</f>
        <v>-3.7243734260900538</v>
      </c>
      <c r="AD116" s="29">
        <f t="shared" ref="AD116:AE147" si="90">N116/N104*100-100</f>
        <v>2.2518617292596588</v>
      </c>
      <c r="AE116" s="29">
        <f t="shared" si="90"/>
        <v>2.8701689544342202</v>
      </c>
      <c r="AG116" s="67">
        <v>40179</v>
      </c>
      <c r="AH116" s="60">
        <v>132.22564576422599</v>
      </c>
      <c r="AI116" s="60">
        <v>122.184550916226</v>
      </c>
      <c r="AJ116" s="60">
        <v>122.336611734691</v>
      </c>
      <c r="AK116" s="60">
        <v>136.46703949463799</v>
      </c>
      <c r="AL116" s="60">
        <v>105.059229021786</v>
      </c>
      <c r="AM116" s="60">
        <v>122.664431311041</v>
      </c>
      <c r="AN116" s="60">
        <v>264.66710699997702</v>
      </c>
      <c r="AO116" s="68">
        <v>211.55448098651999</v>
      </c>
      <c r="AP116" s="60">
        <v>133.90239579783099</v>
      </c>
      <c r="AQ116" s="60">
        <v>137.13914586518499</v>
      </c>
      <c r="AR116" s="60">
        <v>131.12392373316399</v>
      </c>
      <c r="AS116" s="60">
        <v>216.10824346214699</v>
      </c>
      <c r="AT116" s="60">
        <v>127.241960792299</v>
      </c>
      <c r="AU116" s="60">
        <v>134.08244167772901</v>
      </c>
      <c r="AW116" s="67">
        <v>40179</v>
      </c>
      <c r="AX116" s="61">
        <f t="shared" ref="AX116:AX128" si="91">AH116/AH104*100-100</f>
        <v>4.8195854550570942</v>
      </c>
      <c r="AY116" s="61">
        <f t="shared" ref="AY116:AY128" si="92">AI116/AI104*100-100</f>
        <v>1.7799712553505174</v>
      </c>
      <c r="AZ116" s="61">
        <f t="shared" ref="AZ116:AZ128" si="93">AJ116/AJ104*100-100</f>
        <v>4.8391967612060967</v>
      </c>
      <c r="BA116" s="61">
        <f t="shared" ref="BA116:BA128" si="94">AK116/AK104*100-100</f>
        <v>6.5512650815866778</v>
      </c>
      <c r="BB116" s="61">
        <f t="shared" ref="BB116:BB128" si="95">AL116/AL104*100-100</f>
        <v>-18.024811850688366</v>
      </c>
      <c r="BC116" s="61">
        <f t="shared" ref="BC116:BC128" si="96">AM116/AM104*100-100</f>
        <v>3.7021061533020259</v>
      </c>
      <c r="BD116" s="61">
        <f t="shared" ref="BD116:BD128" si="97">AN116/AN104*100-100</f>
        <v>4.8028592451364602</v>
      </c>
      <c r="BE116" s="61">
        <f t="shared" ref="BE116:BE128" si="98">AO116/AO104*100-100</f>
        <v>-3.2589816089818839</v>
      </c>
      <c r="BF116" s="61">
        <f t="shared" ref="BF116:BF128" si="99">AP116/AP104*100-100</f>
        <v>3.0157308182263733</v>
      </c>
      <c r="BG116" s="61">
        <f t="shared" ref="BG116:BG128" si="100">AQ116/AQ104*100-100</f>
        <v>2.9142257779246563</v>
      </c>
      <c r="BH116" s="61">
        <f t="shared" ref="BH116:BH128" si="101">AR116/AR104*100-100</f>
        <v>8.252773108828066</v>
      </c>
      <c r="BI116" s="61">
        <f t="shared" ref="BI116:BI128" si="102">AS116/AS104*100-100</f>
        <v>-0.71233651554692301</v>
      </c>
      <c r="BJ116" s="61">
        <f t="shared" ref="BJ116:BK128" si="103">AT116/AT104*100-100</f>
        <v>4.2324935849421479</v>
      </c>
      <c r="BK116" s="61">
        <f t="shared" si="103"/>
        <v>3.3380260876638204</v>
      </c>
      <c r="BN116" s="3">
        <v>132.26805022840199</v>
      </c>
      <c r="BO116" s="3">
        <v>122.133398106128</v>
      </c>
      <c r="BP116" s="3">
        <v>122.135227691739</v>
      </c>
      <c r="BQ116" s="3">
        <v>136.365372590004</v>
      </c>
      <c r="BR116" s="3">
        <v>105.05906776918999</v>
      </c>
      <c r="BS116" s="3">
        <v>122.591629116417</v>
      </c>
      <c r="BT116" s="3">
        <v>264.70594635913397</v>
      </c>
      <c r="BU116" s="3">
        <v>211.44754211530699</v>
      </c>
      <c r="BV116" s="3">
        <v>133.9032089506</v>
      </c>
      <c r="BW116" s="3">
        <v>137.08128960379699</v>
      </c>
      <c r="BX116" s="3">
        <v>131.185839140854</v>
      </c>
      <c r="BY116" s="3">
        <v>216.27952900974799</v>
      </c>
      <c r="BZ116" s="3">
        <v>127.161253679228</v>
      </c>
      <c r="CA116" s="3">
        <v>133.90836265525499</v>
      </c>
    </row>
    <row r="117" spans="1:79" ht="15" customHeight="1" x14ac:dyDescent="0.25">
      <c r="A117" s="26">
        <v>40210</v>
      </c>
      <c r="B117" s="29">
        <v>112.72341736175497</v>
      </c>
      <c r="C117" s="29">
        <v>115.59950516273076</v>
      </c>
      <c r="D117" s="29">
        <v>120.55202281501811</v>
      </c>
      <c r="E117" s="29">
        <v>130.70277395068916</v>
      </c>
      <c r="F117" s="29">
        <v>83.617464174364656</v>
      </c>
      <c r="G117" s="29">
        <v>101.65049886749159</v>
      </c>
      <c r="H117" s="29">
        <v>251.08499174503959</v>
      </c>
      <c r="I117" s="30">
        <v>228.20807143368998</v>
      </c>
      <c r="J117" s="29">
        <v>134.29296695267593</v>
      </c>
      <c r="K117" s="29">
        <v>129.58968015760087</v>
      </c>
      <c r="L117" s="29">
        <v>120.4169911712641</v>
      </c>
      <c r="M117" s="29">
        <v>225.1353880168667</v>
      </c>
      <c r="N117" s="29">
        <v>117.15695801611322</v>
      </c>
      <c r="O117" s="29">
        <v>123.17238260740493</v>
      </c>
      <c r="P117" s="8"/>
      <c r="Q117" s="26">
        <v>40210</v>
      </c>
      <c r="R117" s="29">
        <f t="shared" si="78"/>
        <v>1.3170317964331275</v>
      </c>
      <c r="S117" s="29">
        <f t="shared" si="79"/>
        <v>2.9571063337824626</v>
      </c>
      <c r="T117" s="29">
        <f t="shared" si="80"/>
        <v>4.266390745371524</v>
      </c>
      <c r="U117" s="29">
        <f t="shared" si="81"/>
        <v>11.616066454096469</v>
      </c>
      <c r="V117" s="29">
        <f t="shared" si="82"/>
        <v>-19.815706314127453</v>
      </c>
      <c r="W117" s="29">
        <f t="shared" si="83"/>
        <v>6.9163967888931097</v>
      </c>
      <c r="X117" s="29">
        <f t="shared" si="84"/>
        <v>2.5953518322207003</v>
      </c>
      <c r="Y117" s="29">
        <f t="shared" si="85"/>
        <v>-8.078764695461274</v>
      </c>
      <c r="Z117" s="29">
        <f t="shared" si="86"/>
        <v>3.0527449498912773</v>
      </c>
      <c r="AA117" s="29">
        <f t="shared" si="87"/>
        <v>3.2395077147184566</v>
      </c>
      <c r="AB117" s="29">
        <f t="shared" si="88"/>
        <v>8.9596607215232069</v>
      </c>
      <c r="AC117" s="29">
        <f t="shared" si="89"/>
        <v>-5.355755186640792</v>
      </c>
      <c r="AD117" s="29">
        <f t="shared" si="90"/>
        <v>2.9066155343560496</v>
      </c>
      <c r="AE117" s="29">
        <f t="shared" si="90"/>
        <v>3.0420940087426942</v>
      </c>
      <c r="AG117" s="67">
        <v>40210</v>
      </c>
      <c r="AH117" s="61">
        <v>131.16384482279699</v>
      </c>
      <c r="AI117" s="61">
        <v>121.30213529622399</v>
      </c>
      <c r="AJ117" s="61">
        <v>122.04661810653</v>
      </c>
      <c r="AK117" s="61">
        <v>136.86934835630501</v>
      </c>
      <c r="AL117" s="61">
        <v>102.484827286846</v>
      </c>
      <c r="AM117" s="61">
        <v>123.483634075418</v>
      </c>
      <c r="AN117" s="61">
        <v>264.35172104104998</v>
      </c>
      <c r="AO117" s="69">
        <v>215.05655464172301</v>
      </c>
      <c r="AP117" s="61">
        <v>134.181206319078</v>
      </c>
      <c r="AQ117" s="61">
        <v>137.91471053730299</v>
      </c>
      <c r="AR117" s="61">
        <v>131.78711972631999</v>
      </c>
      <c r="AS117" s="61">
        <v>217.59041469293999</v>
      </c>
      <c r="AT117" s="61">
        <v>127.169228247775</v>
      </c>
      <c r="AU117" s="61">
        <v>134.199963207265</v>
      </c>
      <c r="AW117" s="67">
        <v>40210</v>
      </c>
      <c r="AX117" s="61">
        <f t="shared" si="91"/>
        <v>3.800574909517735</v>
      </c>
      <c r="AY117" s="61">
        <f t="shared" si="92"/>
        <v>0.38158099858792127</v>
      </c>
      <c r="AZ117" s="61">
        <f t="shared" si="93"/>
        <v>4.8890987879075709</v>
      </c>
      <c r="BA117" s="61">
        <f t="shared" si="94"/>
        <v>6.5582611517587281</v>
      </c>
      <c r="BB117" s="61">
        <f t="shared" si="95"/>
        <v>-18.275760072189669</v>
      </c>
      <c r="BC117" s="61">
        <f t="shared" si="96"/>
        <v>5.2736637190847375</v>
      </c>
      <c r="BD117" s="61">
        <f t="shared" si="97"/>
        <v>4.5137419379348955</v>
      </c>
      <c r="BE117" s="61">
        <f t="shared" si="98"/>
        <v>-2.6978629219629511</v>
      </c>
      <c r="BF117" s="61">
        <f t="shared" si="99"/>
        <v>2.9815934770971921</v>
      </c>
      <c r="BG117" s="61">
        <f t="shared" si="100"/>
        <v>3.3123267233466436</v>
      </c>
      <c r="BH117" s="61">
        <f t="shared" si="101"/>
        <v>7.5077364037207133</v>
      </c>
      <c r="BI117" s="61">
        <f t="shared" si="102"/>
        <v>-1.2175666302401709</v>
      </c>
      <c r="BJ117" s="61">
        <f t="shared" si="103"/>
        <v>4.1741571239201107</v>
      </c>
      <c r="BK117" s="61">
        <f t="shared" si="103"/>
        <v>3.5698281627103654</v>
      </c>
      <c r="BN117" s="3">
        <v>131.20758122757999</v>
      </c>
      <c r="BO117" s="3">
        <v>121.238930862985</v>
      </c>
      <c r="BP117" s="3">
        <v>121.885581804586</v>
      </c>
      <c r="BQ117" s="3">
        <v>136.756703061298</v>
      </c>
      <c r="BR117" s="3">
        <v>102.459228602209</v>
      </c>
      <c r="BS117" s="3">
        <v>123.40596806008899</v>
      </c>
      <c r="BT117" s="3">
        <v>264.33185143659301</v>
      </c>
      <c r="BU117" s="3">
        <v>215.06038434988201</v>
      </c>
      <c r="BV117" s="3">
        <v>134.18207920051</v>
      </c>
      <c r="BW117" s="3">
        <v>137.83863233769</v>
      </c>
      <c r="BX117" s="3">
        <v>131.81696422099901</v>
      </c>
      <c r="BY117" s="3">
        <v>217.82314880249399</v>
      </c>
      <c r="BZ117" s="3">
        <v>127.12600474441</v>
      </c>
      <c r="CA117" s="3">
        <v>134.01518141697599</v>
      </c>
    </row>
    <row r="118" spans="1:79" ht="15" customHeight="1" x14ac:dyDescent="0.25">
      <c r="A118" s="26">
        <v>40238</v>
      </c>
      <c r="B118" s="29">
        <v>111.93859991306829</v>
      </c>
      <c r="C118" s="29">
        <v>127.96599088022704</v>
      </c>
      <c r="D118" s="29">
        <v>135.66533601528766</v>
      </c>
      <c r="E118" s="29">
        <v>138.3386619623856</v>
      </c>
      <c r="F118" s="29">
        <v>80.03625423616819</v>
      </c>
      <c r="G118" s="29">
        <v>112.06483748549994</v>
      </c>
      <c r="H118" s="29">
        <v>277.5613099333313</v>
      </c>
      <c r="I118" s="30">
        <v>260.19562610184141</v>
      </c>
      <c r="J118" s="29">
        <v>134.57430376631453</v>
      </c>
      <c r="K118" s="29">
        <v>150.34385135366634</v>
      </c>
      <c r="L118" s="29">
        <v>145.69231371950013</v>
      </c>
      <c r="M118" s="29">
        <v>255.02868611560939</v>
      </c>
      <c r="N118" s="29">
        <v>120.6003006378867</v>
      </c>
      <c r="O118" s="29">
        <v>134.46513209847399</v>
      </c>
      <c r="P118" s="8"/>
      <c r="Q118" s="26">
        <v>40238</v>
      </c>
      <c r="R118" s="29">
        <f t="shared" si="78"/>
        <v>2.0377380477063269</v>
      </c>
      <c r="S118" s="29">
        <f t="shared" si="79"/>
        <v>-1.9515073457593672</v>
      </c>
      <c r="T118" s="29">
        <f t="shared" si="80"/>
        <v>7.3726521638209448</v>
      </c>
      <c r="U118" s="29">
        <f t="shared" si="81"/>
        <v>4.7934960264621083</v>
      </c>
      <c r="V118" s="29">
        <f t="shared" si="82"/>
        <v>-20.026308068944203</v>
      </c>
      <c r="W118" s="29">
        <f t="shared" si="83"/>
        <v>9.7834953550921995</v>
      </c>
      <c r="X118" s="29">
        <f t="shared" si="84"/>
        <v>4.5574191168165044</v>
      </c>
      <c r="Y118" s="29">
        <f t="shared" si="85"/>
        <v>5.0493810470824769</v>
      </c>
      <c r="Z118" s="29">
        <f t="shared" si="86"/>
        <v>3.0140475027234288</v>
      </c>
      <c r="AA118" s="29">
        <f t="shared" si="87"/>
        <v>4.3508238243785229</v>
      </c>
      <c r="AB118" s="29">
        <f t="shared" si="88"/>
        <v>13.649712721096591</v>
      </c>
      <c r="AC118" s="29">
        <f t="shared" si="89"/>
        <v>7.3855911751720811</v>
      </c>
      <c r="AD118" s="29">
        <f t="shared" si="90"/>
        <v>4.8403839911854902</v>
      </c>
      <c r="AE118" s="29">
        <f t="shared" si="90"/>
        <v>4.971294183783769</v>
      </c>
      <c r="AG118" s="67">
        <v>40238</v>
      </c>
      <c r="AH118" s="61">
        <v>129.83244229012999</v>
      </c>
      <c r="AI118" s="61">
        <v>120.82545214790299</v>
      </c>
      <c r="AJ118" s="61">
        <v>122.05291463000501</v>
      </c>
      <c r="AK118" s="61">
        <v>136.96768218436901</v>
      </c>
      <c r="AL118" s="61">
        <v>100.704648094305</v>
      </c>
      <c r="AM118" s="61">
        <v>123.961960692977</v>
      </c>
      <c r="AN118" s="61">
        <v>265.07801498080602</v>
      </c>
      <c r="AO118" s="69">
        <v>219.78201042252499</v>
      </c>
      <c r="AP118" s="61">
        <v>134.48336781839001</v>
      </c>
      <c r="AQ118" s="61">
        <v>138.640054737073</v>
      </c>
      <c r="AR118" s="61">
        <v>132.96412875111</v>
      </c>
      <c r="AS118" s="61">
        <v>220.03166141148699</v>
      </c>
      <c r="AT118" s="61">
        <v>127.43455214910701</v>
      </c>
      <c r="AU118" s="61">
        <v>134.393960509382</v>
      </c>
      <c r="AW118" s="67">
        <v>40238</v>
      </c>
      <c r="AX118" s="61">
        <f t="shared" si="91"/>
        <v>2.5512077553175629</v>
      </c>
      <c r="AY118" s="61">
        <f t="shared" si="92"/>
        <v>-0.78789483265489935</v>
      </c>
      <c r="AZ118" s="61">
        <f t="shared" si="93"/>
        <v>4.5794131688727759</v>
      </c>
      <c r="BA118" s="61">
        <f t="shared" si="94"/>
        <v>5.9999680230427401</v>
      </c>
      <c r="BB118" s="61">
        <f t="shared" si="95"/>
        <v>-17.908526080991919</v>
      </c>
      <c r="BC118" s="61">
        <f t="shared" si="96"/>
        <v>6.0068460823578818</v>
      </c>
      <c r="BD118" s="61">
        <f t="shared" si="97"/>
        <v>4.3510346397198845</v>
      </c>
      <c r="BE118" s="61">
        <f t="shared" si="98"/>
        <v>-1.4075778753612838</v>
      </c>
      <c r="BF118" s="61">
        <f t="shared" si="99"/>
        <v>2.9572203679925764</v>
      </c>
      <c r="BG118" s="61">
        <f t="shared" si="100"/>
        <v>3.4930892131477975</v>
      </c>
      <c r="BH118" s="61">
        <f t="shared" si="101"/>
        <v>7.4852292179881061</v>
      </c>
      <c r="BI118" s="61">
        <f t="shared" si="102"/>
        <v>-1.2139067196286391</v>
      </c>
      <c r="BJ118" s="61">
        <f t="shared" si="103"/>
        <v>4.5638593367999221</v>
      </c>
      <c r="BK118" s="61">
        <f t="shared" si="103"/>
        <v>3.6419773885087494</v>
      </c>
      <c r="BN118" s="3">
        <v>129.87176938332101</v>
      </c>
      <c r="BO118" s="3">
        <v>120.829706358417</v>
      </c>
      <c r="BP118" s="3">
        <v>121.94784693120801</v>
      </c>
      <c r="BQ118" s="3">
        <v>136.85717244109401</v>
      </c>
      <c r="BR118" s="3">
        <v>100.686475285989</v>
      </c>
      <c r="BS118" s="3">
        <v>123.88470227046</v>
      </c>
      <c r="BT118" s="3">
        <v>265.03443229780498</v>
      </c>
      <c r="BU118" s="3">
        <v>219.895868333175</v>
      </c>
      <c r="BV118" s="3">
        <v>134.48407364229899</v>
      </c>
      <c r="BW118" s="3">
        <v>138.551043675762</v>
      </c>
      <c r="BX118" s="3">
        <v>132.96554176488999</v>
      </c>
      <c r="BY118" s="3">
        <v>220.29409714701299</v>
      </c>
      <c r="BZ118" s="3">
        <v>127.43024643173899</v>
      </c>
      <c r="CA118" s="3">
        <v>134.22297371552099</v>
      </c>
    </row>
    <row r="119" spans="1:79" ht="15" customHeight="1" x14ac:dyDescent="0.25">
      <c r="A119" s="26">
        <v>40269</v>
      </c>
      <c r="B119" s="29">
        <v>110.064704680548</v>
      </c>
      <c r="C119" s="29">
        <v>125.05300677383303</v>
      </c>
      <c r="D119" s="29">
        <v>118.45603357666987</v>
      </c>
      <c r="E119" s="29">
        <v>131.68866237269268</v>
      </c>
      <c r="F119" s="29">
        <v>88.634845272540701</v>
      </c>
      <c r="G119" s="29">
        <v>116.17286458349221</v>
      </c>
      <c r="H119" s="29">
        <v>271.30108872383943</v>
      </c>
      <c r="I119" s="30">
        <v>230.89043793879162</v>
      </c>
      <c r="J119" s="29">
        <v>134.8379660834554</v>
      </c>
      <c r="K119" s="29">
        <v>138.70506313868702</v>
      </c>
      <c r="L119" s="29">
        <v>132.83222642068017</v>
      </c>
      <c r="M119" s="29">
        <v>216.677142046227</v>
      </c>
      <c r="N119" s="29">
        <v>135.08350460910137</v>
      </c>
      <c r="O119" s="29">
        <v>129.95494667648211</v>
      </c>
      <c r="P119" s="8"/>
      <c r="Q119" s="26">
        <v>40269</v>
      </c>
      <c r="R119" s="29">
        <f t="shared" si="78"/>
        <v>1.8319061156140179</v>
      </c>
      <c r="S119" s="29">
        <f t="shared" si="79"/>
        <v>1.0636476918794386</v>
      </c>
      <c r="T119" s="29">
        <f t="shared" si="80"/>
        <v>4.5632246330731761</v>
      </c>
      <c r="U119" s="29">
        <f t="shared" si="81"/>
        <v>2.6208794717828283</v>
      </c>
      <c r="V119" s="29">
        <f t="shared" si="82"/>
        <v>-18.599039596158178</v>
      </c>
      <c r="W119" s="29">
        <f t="shared" si="83"/>
        <v>5.4136940038696224</v>
      </c>
      <c r="X119" s="29">
        <f t="shared" si="84"/>
        <v>5.5282606183563843</v>
      </c>
      <c r="Y119" s="29">
        <f t="shared" si="85"/>
        <v>-4.1894501695220185</v>
      </c>
      <c r="Z119" s="29">
        <f t="shared" si="86"/>
        <v>2.9554574619250076</v>
      </c>
      <c r="AA119" s="29">
        <f t="shared" si="87"/>
        <v>1.8348544277423997</v>
      </c>
      <c r="AB119" s="29">
        <f t="shared" si="88"/>
        <v>3.0508509591847428</v>
      </c>
      <c r="AC119" s="29">
        <f t="shared" si="89"/>
        <v>-5.2705192997282353</v>
      </c>
      <c r="AD119" s="29">
        <f t="shared" si="90"/>
        <v>8.7211713596835523</v>
      </c>
      <c r="AE119" s="29">
        <f t="shared" si="90"/>
        <v>2.8393538873573476</v>
      </c>
      <c r="AG119" s="67">
        <v>40269</v>
      </c>
      <c r="AH119" s="61">
        <v>128.51942604592199</v>
      </c>
      <c r="AI119" s="61">
        <v>121.17057193287199</v>
      </c>
      <c r="AJ119" s="61">
        <v>122.399674504657</v>
      </c>
      <c r="AK119" s="61">
        <v>136.989067085953</v>
      </c>
      <c r="AL119" s="61">
        <v>100.175140054247</v>
      </c>
      <c r="AM119" s="61">
        <v>123.900358013237</v>
      </c>
      <c r="AN119" s="61">
        <v>266.507239504567</v>
      </c>
      <c r="AO119" s="69">
        <v>224.493275402054</v>
      </c>
      <c r="AP119" s="61">
        <v>134.81111106542099</v>
      </c>
      <c r="AQ119" s="61">
        <v>139.176697403389</v>
      </c>
      <c r="AR119" s="61">
        <v>134.222269585335</v>
      </c>
      <c r="AS119" s="61">
        <v>223.22754432082601</v>
      </c>
      <c r="AT119" s="61">
        <v>127.929229662548</v>
      </c>
      <c r="AU119" s="61">
        <v>134.58330227720899</v>
      </c>
      <c r="AW119" s="67">
        <v>40269</v>
      </c>
      <c r="AX119" s="61">
        <f t="shared" si="91"/>
        <v>1.3311155489408151</v>
      </c>
      <c r="AY119" s="61">
        <f t="shared" si="92"/>
        <v>-0.82390999883644156</v>
      </c>
      <c r="AZ119" s="61">
        <f t="shared" si="93"/>
        <v>3.9458885823814569</v>
      </c>
      <c r="BA119" s="61">
        <f t="shared" si="94"/>
        <v>5.2958108005557847</v>
      </c>
      <c r="BB119" s="61">
        <f t="shared" si="95"/>
        <v>-16.677367859886076</v>
      </c>
      <c r="BC119" s="61">
        <f t="shared" si="96"/>
        <v>5.6319634282904616</v>
      </c>
      <c r="BD119" s="61">
        <f t="shared" si="97"/>
        <v>4.2980853155816021</v>
      </c>
      <c r="BE119" s="61">
        <f t="shared" si="98"/>
        <v>0.33285729046596657</v>
      </c>
      <c r="BF119" s="61">
        <f t="shared" si="99"/>
        <v>2.9441618507751741</v>
      </c>
      <c r="BG119" s="61">
        <f t="shared" si="100"/>
        <v>3.4614695336528882</v>
      </c>
      <c r="BH119" s="61">
        <f t="shared" si="101"/>
        <v>7.6258667259422168</v>
      </c>
      <c r="BI119" s="61">
        <f t="shared" si="102"/>
        <v>-0.53548420049204992</v>
      </c>
      <c r="BJ119" s="61">
        <f t="shared" si="103"/>
        <v>5.2854668113971428</v>
      </c>
      <c r="BK119" s="61">
        <f t="shared" si="103"/>
        <v>3.481460234376982</v>
      </c>
      <c r="BN119" s="3">
        <v>128.547642982621</v>
      </c>
      <c r="BO119" s="3">
        <v>121.30391620252399</v>
      </c>
      <c r="BP119" s="3">
        <v>122.357296787637</v>
      </c>
      <c r="BQ119" s="3">
        <v>136.89201218222101</v>
      </c>
      <c r="BR119" s="3">
        <v>100.17289695839</v>
      </c>
      <c r="BS119" s="3">
        <v>123.83060183099801</v>
      </c>
      <c r="BT119" s="3">
        <v>266.47387011244803</v>
      </c>
      <c r="BU119" s="3">
        <v>224.677883706091</v>
      </c>
      <c r="BV119" s="3">
        <v>134.811280197331</v>
      </c>
      <c r="BW119" s="3">
        <v>139.08433014001201</v>
      </c>
      <c r="BX119" s="3">
        <v>134.204238232124</v>
      </c>
      <c r="BY119" s="3">
        <v>223.469029620686</v>
      </c>
      <c r="BZ119" s="3">
        <v>127.97105113427899</v>
      </c>
      <c r="CA119" s="3">
        <v>134.449301715546</v>
      </c>
    </row>
    <row r="120" spans="1:79" ht="15" customHeight="1" x14ac:dyDescent="0.25">
      <c r="A120" s="26">
        <v>40299</v>
      </c>
      <c r="B120" s="29">
        <v>127.08624498295708</v>
      </c>
      <c r="C120" s="29">
        <v>128.52758972181437</v>
      </c>
      <c r="D120" s="29">
        <v>116.49987085420426</v>
      </c>
      <c r="E120" s="29">
        <v>140.25933411308586</v>
      </c>
      <c r="F120" s="29">
        <v>94.036616183379905</v>
      </c>
      <c r="G120" s="29">
        <v>130.9524497537343</v>
      </c>
      <c r="H120" s="29">
        <v>274.28892986593559</v>
      </c>
      <c r="I120" s="30">
        <v>240.05377446134835</v>
      </c>
      <c r="J120" s="29">
        <v>135.13061953497541</v>
      </c>
      <c r="K120" s="29">
        <v>139.20330743239722</v>
      </c>
      <c r="L120" s="29">
        <v>131.86932067508346</v>
      </c>
      <c r="M120" s="29">
        <v>231.01259768157743</v>
      </c>
      <c r="N120" s="29">
        <v>126.43746048323645</v>
      </c>
      <c r="O120" s="29">
        <v>134.27668452239172</v>
      </c>
      <c r="P120" s="8"/>
      <c r="Q120" s="26">
        <v>40299</v>
      </c>
      <c r="R120" s="29">
        <f t="shared" si="78"/>
        <v>1.6738052714849516</v>
      </c>
      <c r="S120" s="29">
        <f t="shared" si="79"/>
        <v>1.3664508103944826</v>
      </c>
      <c r="T120" s="29">
        <f t="shared" si="80"/>
        <v>2.0499974234639069</v>
      </c>
      <c r="U120" s="29">
        <f t="shared" si="81"/>
        <v>4.7617651718388174</v>
      </c>
      <c r="V120" s="29">
        <f t="shared" si="82"/>
        <v>-16.339530330320542</v>
      </c>
      <c r="W120" s="29">
        <f t="shared" si="83"/>
        <v>5.6456479983522314</v>
      </c>
      <c r="X120" s="29">
        <f t="shared" si="84"/>
        <v>2.2067478167447661</v>
      </c>
      <c r="Y120" s="29">
        <f t="shared" si="85"/>
        <v>11.240028699793058</v>
      </c>
      <c r="Z120" s="29">
        <f t="shared" si="86"/>
        <v>2.9196018683620935</v>
      </c>
      <c r="AA120" s="29">
        <f t="shared" si="87"/>
        <v>3.2569882913567483</v>
      </c>
      <c r="AB120" s="29">
        <f t="shared" si="88"/>
        <v>16.530983422805832</v>
      </c>
      <c r="AC120" s="29">
        <f t="shared" si="89"/>
        <v>8.3353436618724572</v>
      </c>
      <c r="AD120" s="29">
        <f t="shared" si="90"/>
        <v>6.8907584928514325</v>
      </c>
      <c r="AE120" s="29">
        <f t="shared" si="90"/>
        <v>3.4662632048235054</v>
      </c>
      <c r="AG120" s="67">
        <v>40299</v>
      </c>
      <c r="AH120" s="61">
        <v>127.608704851341</v>
      </c>
      <c r="AI120" s="61">
        <v>121.657482970514</v>
      </c>
      <c r="AJ120" s="61">
        <v>123.13170409561801</v>
      </c>
      <c r="AK120" s="61">
        <v>137.11973288022199</v>
      </c>
      <c r="AL120" s="61">
        <v>100.76648214091</v>
      </c>
      <c r="AM120" s="61">
        <v>123.37680195340199</v>
      </c>
      <c r="AN120" s="61">
        <v>268.02904983582698</v>
      </c>
      <c r="AO120" s="69">
        <v>227.56990768262301</v>
      </c>
      <c r="AP120" s="61">
        <v>135.15329486139601</v>
      </c>
      <c r="AQ120" s="61">
        <v>139.51118960618999</v>
      </c>
      <c r="AR120" s="61">
        <v>135.398345234468</v>
      </c>
      <c r="AS120" s="61">
        <v>226.366480910268</v>
      </c>
      <c r="AT120" s="61">
        <v>128.478865202598</v>
      </c>
      <c r="AU120" s="61">
        <v>134.75370628453101</v>
      </c>
      <c r="AW120" s="67">
        <v>40299</v>
      </c>
      <c r="AX120" s="61">
        <f t="shared" si="91"/>
        <v>0.4162871686863383</v>
      </c>
      <c r="AY120" s="61">
        <f t="shared" si="92"/>
        <v>-0.58422688940537171</v>
      </c>
      <c r="AZ120" s="61">
        <f t="shared" si="93"/>
        <v>3.1672324062622721</v>
      </c>
      <c r="BA120" s="61">
        <f t="shared" si="94"/>
        <v>4.7789332531871054</v>
      </c>
      <c r="BB120" s="61">
        <f t="shared" si="95"/>
        <v>-14.464736267127819</v>
      </c>
      <c r="BC120" s="61">
        <f t="shared" si="96"/>
        <v>4.4061001718962274</v>
      </c>
      <c r="BD120" s="61">
        <f t="shared" si="97"/>
        <v>4.0745820249964595</v>
      </c>
      <c r="BE120" s="61">
        <f t="shared" si="98"/>
        <v>1.8803807232763177</v>
      </c>
      <c r="BF120" s="61">
        <f t="shared" si="99"/>
        <v>2.9376428896323432</v>
      </c>
      <c r="BG120" s="61">
        <f t="shared" si="100"/>
        <v>3.2482332605856357</v>
      </c>
      <c r="BH120" s="61">
        <f t="shared" si="101"/>
        <v>7.5880358421515695</v>
      </c>
      <c r="BI120" s="61">
        <f t="shared" si="102"/>
        <v>0.72935209654012567</v>
      </c>
      <c r="BJ120" s="61">
        <f t="shared" si="103"/>
        <v>5.8637126115185936</v>
      </c>
      <c r="BK120" s="61">
        <f t="shared" si="103"/>
        <v>3.0762872563433916</v>
      </c>
      <c r="BN120" s="3">
        <v>127.62263498223599</v>
      </c>
      <c r="BO120" s="3">
        <v>121.955309818374</v>
      </c>
      <c r="BP120" s="3">
        <v>123.13627691433</v>
      </c>
      <c r="BQ120" s="3">
        <v>137.043331403911</v>
      </c>
      <c r="BR120" s="3">
        <v>100.774116470026</v>
      </c>
      <c r="BS120" s="3">
        <v>123.32219598556</v>
      </c>
      <c r="BT120" s="3">
        <v>268.033600896503</v>
      </c>
      <c r="BU120" s="3">
        <v>227.755902990621</v>
      </c>
      <c r="BV120" s="3">
        <v>135.152963666369</v>
      </c>
      <c r="BW120" s="3">
        <v>139.425048505316</v>
      </c>
      <c r="BX120" s="3">
        <v>135.37887888950499</v>
      </c>
      <c r="BY120" s="3">
        <v>226.53914783588399</v>
      </c>
      <c r="BZ120" s="3">
        <v>128.560685909017</v>
      </c>
      <c r="CA120" s="3">
        <v>134.66791640978499</v>
      </c>
    </row>
    <row r="121" spans="1:79" ht="15" customHeight="1" x14ac:dyDescent="0.25">
      <c r="A121" s="26">
        <v>40330</v>
      </c>
      <c r="B121" s="29">
        <v>109.15279172285911</v>
      </c>
      <c r="C121" s="29">
        <v>131.59576029430821</v>
      </c>
      <c r="D121" s="29">
        <v>118.47573368771283</v>
      </c>
      <c r="E121" s="29">
        <v>139.47416888405621</v>
      </c>
      <c r="F121" s="29">
        <v>96.023063405607573</v>
      </c>
      <c r="G121" s="29">
        <v>125.28485362735906</v>
      </c>
      <c r="H121" s="29">
        <v>286.41383875589048</v>
      </c>
      <c r="I121" s="30">
        <v>222.35447208587593</v>
      </c>
      <c r="J121" s="29">
        <v>135.45227296622261</v>
      </c>
      <c r="K121" s="29">
        <v>138.04920542650478</v>
      </c>
      <c r="L121" s="29">
        <v>133.12018542012578</v>
      </c>
      <c r="M121" s="29">
        <v>216.7467814271447</v>
      </c>
      <c r="N121" s="29">
        <v>126.83496546306715</v>
      </c>
      <c r="O121" s="29">
        <v>132.05257342879509</v>
      </c>
      <c r="P121" s="8"/>
      <c r="Q121" s="26">
        <v>40330</v>
      </c>
      <c r="R121" s="29">
        <f t="shared" si="78"/>
        <v>-1.9321103557534371</v>
      </c>
      <c r="S121" s="29">
        <f t="shared" si="79"/>
        <v>22.053113667662359</v>
      </c>
      <c r="T121" s="29">
        <f t="shared" si="80"/>
        <v>5.352293782436675</v>
      </c>
      <c r="U121" s="29">
        <f t="shared" si="81"/>
        <v>7.1845669965507426</v>
      </c>
      <c r="V121" s="29">
        <f t="shared" si="82"/>
        <v>-12.983126455867065</v>
      </c>
      <c r="W121" s="29">
        <f t="shared" si="83"/>
        <v>5.4907527108963592</v>
      </c>
      <c r="X121" s="29">
        <f t="shared" si="84"/>
        <v>7.5553075812611752</v>
      </c>
      <c r="Y121" s="29">
        <f t="shared" si="85"/>
        <v>3.2922308968876877</v>
      </c>
      <c r="Z121" s="29">
        <f t="shared" si="86"/>
        <v>2.9062697528985666</v>
      </c>
      <c r="AA121" s="29">
        <f t="shared" si="87"/>
        <v>4.1800612670632518</v>
      </c>
      <c r="AB121" s="29">
        <f t="shared" si="88"/>
        <v>15.1876103443239</v>
      </c>
      <c r="AC121" s="29">
        <f t="shared" si="89"/>
        <v>1.1505408282829848</v>
      </c>
      <c r="AD121" s="29">
        <f t="shared" si="90"/>
        <v>8.4375996043518029</v>
      </c>
      <c r="AE121" s="29">
        <f t="shared" si="90"/>
        <v>4.7713583329216789</v>
      </c>
      <c r="AG121" s="67">
        <v>40330</v>
      </c>
      <c r="AH121" s="61">
        <v>127.235819080477</v>
      </c>
      <c r="AI121" s="61">
        <v>121.971350338617</v>
      </c>
      <c r="AJ121" s="61">
        <v>124.147511989676</v>
      </c>
      <c r="AK121" s="61">
        <v>137.41341967529399</v>
      </c>
      <c r="AL121" s="61">
        <v>101.912920234293</v>
      </c>
      <c r="AM121" s="61">
        <v>122.655657766356</v>
      </c>
      <c r="AN121" s="61">
        <v>268.94436334913303</v>
      </c>
      <c r="AO121" s="69">
        <v>228.55532750196801</v>
      </c>
      <c r="AP121" s="61">
        <v>135.49833556420199</v>
      </c>
      <c r="AQ121" s="61">
        <v>139.74179299339301</v>
      </c>
      <c r="AR121" s="61">
        <v>136.412080508293</v>
      </c>
      <c r="AS121" s="61">
        <v>228.55316873342201</v>
      </c>
      <c r="AT121" s="61">
        <v>128.94725001961399</v>
      </c>
      <c r="AU121" s="61">
        <v>134.89592927133901</v>
      </c>
      <c r="AW121" s="67">
        <v>40330</v>
      </c>
      <c r="AX121" s="61">
        <f t="shared" si="91"/>
        <v>-0.17898273055784841</v>
      </c>
      <c r="AY121" s="61">
        <f t="shared" si="92"/>
        <v>-0.67022120223083448</v>
      </c>
      <c r="AZ121" s="61">
        <f t="shared" si="93"/>
        <v>2.4850266502050857</v>
      </c>
      <c r="BA121" s="61">
        <f t="shared" si="94"/>
        <v>4.5445891114954264</v>
      </c>
      <c r="BB121" s="61">
        <f t="shared" si="95"/>
        <v>-11.559738220169677</v>
      </c>
      <c r="BC121" s="61">
        <f t="shared" si="96"/>
        <v>2.9542056314655554</v>
      </c>
      <c r="BD121" s="61">
        <f t="shared" si="97"/>
        <v>3.3563361784483448</v>
      </c>
      <c r="BE121" s="61">
        <f t="shared" si="98"/>
        <v>2.8852967789089661</v>
      </c>
      <c r="BF121" s="61">
        <f t="shared" si="99"/>
        <v>2.931248879906363</v>
      </c>
      <c r="BG121" s="61">
        <f t="shared" si="100"/>
        <v>3.048176696349131</v>
      </c>
      <c r="BH121" s="61">
        <f t="shared" si="101"/>
        <v>7.3433869167896404</v>
      </c>
      <c r="BI121" s="61">
        <f t="shared" si="102"/>
        <v>2.038537163442939</v>
      </c>
      <c r="BJ121" s="61">
        <f t="shared" si="103"/>
        <v>5.9643840408933642</v>
      </c>
      <c r="BK121" s="61">
        <f t="shared" si="103"/>
        <v>2.5390119554585624</v>
      </c>
      <c r="BN121" s="3">
        <v>127.22627983596399</v>
      </c>
      <c r="BO121" s="3">
        <v>122.396549429297</v>
      </c>
      <c r="BP121" s="3">
        <v>124.175365811596</v>
      </c>
      <c r="BQ121" s="3">
        <v>137.36049847338199</v>
      </c>
      <c r="BR121" s="3">
        <v>101.910161457575</v>
      </c>
      <c r="BS121" s="3">
        <v>122.61978122102801</v>
      </c>
      <c r="BT121" s="3">
        <v>268.99261353930302</v>
      </c>
      <c r="BU121" s="3">
        <v>228.69468944773899</v>
      </c>
      <c r="BV121" s="3">
        <v>135.49763755761199</v>
      </c>
      <c r="BW121" s="3">
        <v>139.67039134797</v>
      </c>
      <c r="BX121" s="3">
        <v>136.40767175397599</v>
      </c>
      <c r="BY121" s="3">
        <v>228.62501067129801</v>
      </c>
      <c r="BZ121" s="3">
        <v>129.052877542733</v>
      </c>
      <c r="CA121" s="3">
        <v>134.852928259067</v>
      </c>
    </row>
    <row r="122" spans="1:79" ht="15" customHeight="1" x14ac:dyDescent="0.25">
      <c r="A122" s="26">
        <v>40360</v>
      </c>
      <c r="B122" s="29">
        <v>102.77959047694759</v>
      </c>
      <c r="C122" s="29">
        <v>105.04867661542383</v>
      </c>
      <c r="D122" s="29">
        <v>128.32807205220919</v>
      </c>
      <c r="E122" s="29">
        <v>139.88369570320623</v>
      </c>
      <c r="F122" s="29">
        <v>94.92149236202485</v>
      </c>
      <c r="G122" s="29">
        <v>122.41643304942856</v>
      </c>
      <c r="H122" s="29">
        <v>275.70449192675841</v>
      </c>
      <c r="I122" s="30">
        <v>228.16698628959489</v>
      </c>
      <c r="J122" s="29">
        <v>135.80293561435025</v>
      </c>
      <c r="K122" s="29">
        <v>139.48935341968132</v>
      </c>
      <c r="L122" s="29">
        <v>189.31527174313916</v>
      </c>
      <c r="M122" s="29">
        <v>235.34019090901168</v>
      </c>
      <c r="N122" s="29">
        <v>128.17771479207263</v>
      </c>
      <c r="O122" s="29">
        <v>136.40509017454579</v>
      </c>
      <c r="P122" s="8"/>
      <c r="Q122" s="26">
        <v>40360</v>
      </c>
      <c r="R122" s="29">
        <f t="shared" si="78"/>
        <v>-2.2354304736559385</v>
      </c>
      <c r="S122" s="29">
        <f t="shared" si="79"/>
        <v>-20.410665258370102</v>
      </c>
      <c r="T122" s="29">
        <f t="shared" si="80"/>
        <v>-0.12762064178569688</v>
      </c>
      <c r="U122" s="29">
        <f t="shared" si="81"/>
        <v>1.9638686546236954</v>
      </c>
      <c r="V122" s="29">
        <f t="shared" si="82"/>
        <v>-7.8961005366887917</v>
      </c>
      <c r="W122" s="29">
        <f t="shared" si="83"/>
        <v>0.50152005008877154</v>
      </c>
      <c r="X122" s="29">
        <f t="shared" si="84"/>
        <v>0.91674752549424454</v>
      </c>
      <c r="Y122" s="29">
        <f t="shared" si="85"/>
        <v>1.2721480800027933</v>
      </c>
      <c r="Z122" s="29">
        <f t="shared" si="86"/>
        <v>2.9152539965709963</v>
      </c>
      <c r="AA122" s="29">
        <f t="shared" si="87"/>
        <v>3.6470092858342582</v>
      </c>
      <c r="AB122" s="29">
        <f t="shared" si="88"/>
        <v>8.0297426764275315</v>
      </c>
      <c r="AC122" s="29">
        <f t="shared" si="89"/>
        <v>2.8624704689821812</v>
      </c>
      <c r="AD122" s="29">
        <f t="shared" si="90"/>
        <v>3.451938597020245</v>
      </c>
      <c r="AE122" s="29">
        <f t="shared" si="90"/>
        <v>1.0128100207611936</v>
      </c>
      <c r="AG122" s="67">
        <v>40360</v>
      </c>
      <c r="AH122" s="61">
        <v>127.221833961019</v>
      </c>
      <c r="AI122" s="61">
        <v>123.037528365152</v>
      </c>
      <c r="AJ122" s="61">
        <v>125.214545990714</v>
      </c>
      <c r="AK122" s="61">
        <v>137.80943118693699</v>
      </c>
      <c r="AL122" s="61">
        <v>102.890266072749</v>
      </c>
      <c r="AM122" s="61">
        <v>122.04600418669401</v>
      </c>
      <c r="AN122" s="61">
        <v>269.09608860558302</v>
      </c>
      <c r="AO122" s="69">
        <v>228.42616220185801</v>
      </c>
      <c r="AP122" s="61">
        <v>135.852341371363</v>
      </c>
      <c r="AQ122" s="61">
        <v>140.06577109226799</v>
      </c>
      <c r="AR122" s="61">
        <v>137.42341723103399</v>
      </c>
      <c r="AS122" s="61">
        <v>229.533089555559</v>
      </c>
      <c r="AT122" s="61">
        <v>129.423679541355</v>
      </c>
      <c r="AU122" s="61">
        <v>135.099878602052</v>
      </c>
      <c r="AW122" s="67">
        <v>40360</v>
      </c>
      <c r="AX122" s="61">
        <f t="shared" si="91"/>
        <v>-0.71919273565362118</v>
      </c>
      <c r="AY122" s="61">
        <f t="shared" si="92"/>
        <v>-0.33501978348921568</v>
      </c>
      <c r="AZ122" s="61">
        <f t="shared" si="93"/>
        <v>2.0306441801861439</v>
      </c>
      <c r="BA122" s="61">
        <f t="shared" si="94"/>
        <v>4.4798904540756155</v>
      </c>
      <c r="BB122" s="61">
        <f t="shared" si="95"/>
        <v>-8.773381328863934</v>
      </c>
      <c r="BC122" s="61">
        <f t="shared" si="96"/>
        <v>1.8070643415742325</v>
      </c>
      <c r="BD122" s="61">
        <f t="shared" si="97"/>
        <v>2.2175939731722707</v>
      </c>
      <c r="BE122" s="61">
        <f t="shared" si="98"/>
        <v>3.7952303287909928</v>
      </c>
      <c r="BF122" s="61">
        <f t="shared" si="99"/>
        <v>2.9281753546899836</v>
      </c>
      <c r="BG122" s="61">
        <f t="shared" si="100"/>
        <v>3.0730831387849378</v>
      </c>
      <c r="BH122" s="61">
        <f t="shared" si="101"/>
        <v>7.1773737589177813</v>
      </c>
      <c r="BI122" s="61">
        <f t="shared" si="102"/>
        <v>3.1540129501406398</v>
      </c>
      <c r="BJ122" s="61">
        <f t="shared" si="103"/>
        <v>5.5815144712026381</v>
      </c>
      <c r="BK122" s="61">
        <f t="shared" si="103"/>
        <v>2.0513369382685482</v>
      </c>
      <c r="BN122" s="3">
        <v>127.17622210439799</v>
      </c>
      <c r="BO122" s="3">
        <v>123.49958218361</v>
      </c>
      <c r="BP122" s="3">
        <v>125.254746161253</v>
      </c>
      <c r="BQ122" s="3">
        <v>137.78201478249201</v>
      </c>
      <c r="BR122" s="3">
        <v>102.870937505794</v>
      </c>
      <c r="BS122" s="3">
        <v>122.02761610191</v>
      </c>
      <c r="BT122" s="3">
        <v>269.172097830567</v>
      </c>
      <c r="BU122" s="3">
        <v>228.53180512296601</v>
      </c>
      <c r="BV122" s="3">
        <v>135.851360136642</v>
      </c>
      <c r="BW122" s="3">
        <v>140.013932731973</v>
      </c>
      <c r="BX122" s="3">
        <v>137.432852430845</v>
      </c>
      <c r="BY122" s="3">
        <v>229.504819059574</v>
      </c>
      <c r="BZ122" s="3">
        <v>129.54254948875899</v>
      </c>
      <c r="CA122" s="3">
        <v>135.087262960309</v>
      </c>
    </row>
    <row r="123" spans="1:79" ht="15" customHeight="1" x14ac:dyDescent="0.25">
      <c r="A123" s="26">
        <v>40391</v>
      </c>
      <c r="B123" s="29">
        <v>110.89931454685009</v>
      </c>
      <c r="C123" s="29">
        <v>113.34492052699899</v>
      </c>
      <c r="D123" s="29">
        <v>127.52345497516303</v>
      </c>
      <c r="E123" s="29">
        <v>142.80780286517725</v>
      </c>
      <c r="F123" s="29">
        <v>99.792577476321782</v>
      </c>
      <c r="G123" s="29">
        <v>117.58895981194384</v>
      </c>
      <c r="H123" s="29">
        <v>260.15645202160476</v>
      </c>
      <c r="I123" s="30">
        <v>211.57680059870756</v>
      </c>
      <c r="J123" s="29">
        <v>136.14616145688086</v>
      </c>
      <c r="K123" s="29">
        <v>143.06223346932254</v>
      </c>
      <c r="L123" s="29">
        <v>116.38593469774571</v>
      </c>
      <c r="M123" s="29">
        <v>230.11921818906205</v>
      </c>
      <c r="N123" s="29">
        <v>128.63836844350328</v>
      </c>
      <c r="O123" s="29">
        <v>130.70299286685582</v>
      </c>
      <c r="P123" s="8"/>
      <c r="Q123" s="26">
        <v>40391</v>
      </c>
      <c r="R123" s="29">
        <f t="shared" si="78"/>
        <v>-2.4396193884152666</v>
      </c>
      <c r="S123" s="29">
        <f t="shared" si="79"/>
        <v>0.4944976753175041</v>
      </c>
      <c r="T123" s="29">
        <f t="shared" si="80"/>
        <v>1.6285496293449171</v>
      </c>
      <c r="U123" s="29">
        <f t="shared" si="81"/>
        <v>5.9259070270037029</v>
      </c>
      <c r="V123" s="29">
        <f t="shared" si="82"/>
        <v>-4.8596374165903313</v>
      </c>
      <c r="W123" s="29">
        <f t="shared" si="83"/>
        <v>-0.39596954871785783</v>
      </c>
      <c r="X123" s="29">
        <f t="shared" si="84"/>
        <v>-0.54896109017157357</v>
      </c>
      <c r="Y123" s="29">
        <f t="shared" si="85"/>
        <v>5.1841866093059963</v>
      </c>
      <c r="Z123" s="29">
        <f t="shared" si="86"/>
        <v>2.9110138109753763</v>
      </c>
      <c r="AA123" s="29">
        <f t="shared" si="87"/>
        <v>2.4173747695162859</v>
      </c>
      <c r="AB123" s="29">
        <f t="shared" si="88"/>
        <v>1.9791955872505014</v>
      </c>
      <c r="AC123" s="29">
        <f t="shared" si="89"/>
        <v>7.9634403174271284</v>
      </c>
      <c r="AD123" s="29">
        <f t="shared" si="90"/>
        <v>5.2436712139736272</v>
      </c>
      <c r="AE123" s="29">
        <f t="shared" si="90"/>
        <v>0.86551615762022038</v>
      </c>
      <c r="AG123" s="67">
        <v>40391</v>
      </c>
      <c r="AH123" s="61">
        <v>127.357805179011</v>
      </c>
      <c r="AI123" s="61">
        <v>125.418095612546</v>
      </c>
      <c r="AJ123" s="61">
        <v>126.10810253584</v>
      </c>
      <c r="AK123" s="61">
        <v>138.24769140745801</v>
      </c>
      <c r="AL123" s="61">
        <v>103.169089216502</v>
      </c>
      <c r="AM123" s="61">
        <v>121.839684151849</v>
      </c>
      <c r="AN123" s="61">
        <v>268.83418280431499</v>
      </c>
      <c r="AO123" s="69">
        <v>228.272356930765</v>
      </c>
      <c r="AP123" s="61">
        <v>136.218327126746</v>
      </c>
      <c r="AQ123" s="61">
        <v>140.53053046359199</v>
      </c>
      <c r="AR123" s="61">
        <v>138.77910589202401</v>
      </c>
      <c r="AS123" s="61">
        <v>229.659647103873</v>
      </c>
      <c r="AT123" s="61">
        <v>129.97748699342401</v>
      </c>
      <c r="AU123" s="61">
        <v>135.45581258124599</v>
      </c>
      <c r="AW123" s="67">
        <v>40391</v>
      </c>
      <c r="AX123" s="61">
        <f t="shared" si="91"/>
        <v>-1.4323832600500594</v>
      </c>
      <c r="AY123" s="61">
        <f t="shared" si="92"/>
        <v>0.99757555090862127</v>
      </c>
      <c r="AZ123" s="61">
        <f t="shared" si="93"/>
        <v>1.8750246478700632</v>
      </c>
      <c r="BA123" s="61">
        <f t="shared" si="94"/>
        <v>4.4206539075399576</v>
      </c>
      <c r="BB123" s="61">
        <f t="shared" si="95"/>
        <v>-7.0559379545445609</v>
      </c>
      <c r="BC123" s="61">
        <f t="shared" si="96"/>
        <v>1.2590529357436253</v>
      </c>
      <c r="BD123" s="61">
        <f t="shared" si="97"/>
        <v>1.0628522885031515</v>
      </c>
      <c r="BE123" s="61">
        <f t="shared" si="98"/>
        <v>4.8171081852964335</v>
      </c>
      <c r="BF123" s="61">
        <f t="shared" si="99"/>
        <v>2.9321834823437882</v>
      </c>
      <c r="BG123" s="61">
        <f t="shared" si="100"/>
        <v>3.3447044963287169</v>
      </c>
      <c r="BH123" s="61">
        <f t="shared" si="101"/>
        <v>7.3862587169000875</v>
      </c>
      <c r="BI123" s="61">
        <f t="shared" si="102"/>
        <v>4.1067338867932079</v>
      </c>
      <c r="BJ123" s="61">
        <f t="shared" si="103"/>
        <v>4.8155734871343725</v>
      </c>
      <c r="BK123" s="61">
        <f t="shared" si="103"/>
        <v>1.7487017553310409</v>
      </c>
      <c r="BN123" s="3">
        <v>127.30122731648299</v>
      </c>
      <c r="BO123" s="3">
        <v>125.837523081559</v>
      </c>
      <c r="BP123" s="3">
        <v>126.152191651404</v>
      </c>
      <c r="BQ123" s="3">
        <v>138.242279511227</v>
      </c>
      <c r="BR123" s="3">
        <v>103.158094286946</v>
      </c>
      <c r="BS123" s="3">
        <v>121.83223700747099</v>
      </c>
      <c r="BT123" s="3">
        <v>268.90244455820601</v>
      </c>
      <c r="BU123" s="3">
        <v>228.36179378783899</v>
      </c>
      <c r="BV123" s="3">
        <v>136.217005651264</v>
      </c>
      <c r="BW123" s="3">
        <v>140.492615436997</v>
      </c>
      <c r="BX123" s="3">
        <v>138.79204377566899</v>
      </c>
      <c r="BY123" s="3">
        <v>229.54486682089899</v>
      </c>
      <c r="BZ123" s="3">
        <v>130.09749658899901</v>
      </c>
      <c r="CA123" s="3">
        <v>135.45846913600499</v>
      </c>
    </row>
    <row r="124" spans="1:79" ht="15" customHeight="1" x14ac:dyDescent="0.25">
      <c r="A124" s="26">
        <v>40422</v>
      </c>
      <c r="B124" s="29">
        <v>147.93382209131508</v>
      </c>
      <c r="C124" s="29">
        <v>110.01579473464191</v>
      </c>
      <c r="D124" s="29">
        <v>123.88325867788997</v>
      </c>
      <c r="E124" s="29">
        <v>140.65375163045462</v>
      </c>
      <c r="F124" s="29">
        <v>110.615765926818</v>
      </c>
      <c r="G124" s="29">
        <v>122.95881479221947</v>
      </c>
      <c r="H124" s="29">
        <v>253.7254492494701</v>
      </c>
      <c r="I124" s="30">
        <v>213.59068871461807</v>
      </c>
      <c r="J124" s="29">
        <v>136.48194641101239</v>
      </c>
      <c r="K124" s="29">
        <v>140.36991026064078</v>
      </c>
      <c r="L124" s="29">
        <v>114.21034149238261</v>
      </c>
      <c r="M124" s="29">
        <v>224.22239190683769</v>
      </c>
      <c r="N124" s="29">
        <v>130.84821027262899</v>
      </c>
      <c r="O124" s="29">
        <v>135.33253511814257</v>
      </c>
      <c r="P124" s="8"/>
      <c r="Q124" s="26">
        <v>40422</v>
      </c>
      <c r="R124" s="29">
        <f t="shared" si="78"/>
        <v>-2.2846347318743199</v>
      </c>
      <c r="S124" s="29">
        <f t="shared" si="79"/>
        <v>0.97272028178861092</v>
      </c>
      <c r="T124" s="29">
        <f t="shared" si="80"/>
        <v>2.4073242167298901</v>
      </c>
      <c r="U124" s="29">
        <f t="shared" si="81"/>
        <v>5.4971832333851722</v>
      </c>
      <c r="V124" s="29">
        <f t="shared" si="82"/>
        <v>-4.5488270213002551</v>
      </c>
      <c r="W124" s="29">
        <f t="shared" si="83"/>
        <v>1.7835457761122342</v>
      </c>
      <c r="X124" s="29">
        <f t="shared" si="84"/>
        <v>0.90675265426678209</v>
      </c>
      <c r="Y124" s="29">
        <f t="shared" si="85"/>
        <v>4.20033487771137</v>
      </c>
      <c r="Z124" s="29">
        <f t="shared" si="86"/>
        <v>2.8936070080910099</v>
      </c>
      <c r="AA124" s="29">
        <f t="shared" si="87"/>
        <v>5.2730553240264442</v>
      </c>
      <c r="AB124" s="29">
        <f t="shared" si="88"/>
        <v>4.4106405741118948</v>
      </c>
      <c r="AC124" s="29">
        <f t="shared" si="89"/>
        <v>5.1943621337893404</v>
      </c>
      <c r="AD124" s="29">
        <f t="shared" si="90"/>
        <v>2.1284329085137017</v>
      </c>
      <c r="AE124" s="29">
        <f t="shared" si="90"/>
        <v>1.8004546099645182</v>
      </c>
      <c r="AG124" s="67">
        <v>40422</v>
      </c>
      <c r="AH124" s="61">
        <v>127.540934231816</v>
      </c>
      <c r="AI124" s="61">
        <v>129.60839757673699</v>
      </c>
      <c r="AJ124" s="61">
        <v>126.845387433672</v>
      </c>
      <c r="AK124" s="61">
        <v>138.80589205591201</v>
      </c>
      <c r="AL124" s="61">
        <v>102.651657766591</v>
      </c>
      <c r="AM124" s="61">
        <v>122.18674404689</v>
      </c>
      <c r="AN124" s="61">
        <v>268.58428176964702</v>
      </c>
      <c r="AO124" s="69">
        <v>229.292449026497</v>
      </c>
      <c r="AP124" s="61">
        <v>136.592808127003</v>
      </c>
      <c r="AQ124" s="61">
        <v>141.15809458186601</v>
      </c>
      <c r="AR124" s="61">
        <v>140.592349929443</v>
      </c>
      <c r="AS124" s="61">
        <v>229.54512214005999</v>
      </c>
      <c r="AT124" s="61">
        <v>130.687855157489</v>
      </c>
      <c r="AU124" s="61">
        <v>136.09490428647001</v>
      </c>
      <c r="AW124" s="67">
        <v>40422</v>
      </c>
      <c r="AX124" s="61">
        <f t="shared" si="91"/>
        <v>-2.2579573743661285</v>
      </c>
      <c r="AY124" s="61">
        <f t="shared" si="92"/>
        <v>3.8580855966574603</v>
      </c>
      <c r="AZ124" s="61">
        <f t="shared" si="93"/>
        <v>2.1403729902442734</v>
      </c>
      <c r="BA124" s="61">
        <f t="shared" si="94"/>
        <v>4.3126491223445527</v>
      </c>
      <c r="BB124" s="61">
        <f t="shared" si="95"/>
        <v>-6.8599011937484704</v>
      </c>
      <c r="BC124" s="61">
        <f t="shared" si="96"/>
        <v>1.3380501098325226</v>
      </c>
      <c r="BD124" s="61">
        <f t="shared" si="97"/>
        <v>0.35914081854657809</v>
      </c>
      <c r="BE124" s="61">
        <f t="shared" si="98"/>
        <v>6.5803328870134976</v>
      </c>
      <c r="BF124" s="61">
        <f t="shared" si="99"/>
        <v>2.9409485150230239</v>
      </c>
      <c r="BG124" s="61">
        <f t="shared" si="100"/>
        <v>3.8324429376911553</v>
      </c>
      <c r="BH124" s="61">
        <f t="shared" si="101"/>
        <v>8.0534226643319613</v>
      </c>
      <c r="BI124" s="61">
        <f t="shared" si="102"/>
        <v>4.9972108976967604</v>
      </c>
      <c r="BJ124" s="61">
        <f t="shared" si="103"/>
        <v>4.0687877121922185</v>
      </c>
      <c r="BK124" s="61">
        <f t="shared" si="103"/>
        <v>1.8146631470648202</v>
      </c>
      <c r="BN124" s="3">
        <v>127.505320150339</v>
      </c>
      <c r="BO124" s="3">
        <v>129.90104857154401</v>
      </c>
      <c r="BP124" s="3">
        <v>126.886474594029</v>
      </c>
      <c r="BQ124" s="3">
        <v>138.81425376362799</v>
      </c>
      <c r="BR124" s="3">
        <v>102.66446920262</v>
      </c>
      <c r="BS124" s="3">
        <v>122.186199285263</v>
      </c>
      <c r="BT124" s="3">
        <v>268.60717019757902</v>
      </c>
      <c r="BU124" s="3">
        <v>229.358231192017</v>
      </c>
      <c r="BV124" s="3">
        <v>136.591241009116</v>
      </c>
      <c r="BW124" s="3">
        <v>141.122670308153</v>
      </c>
      <c r="BX124" s="3">
        <v>140.595416144382</v>
      </c>
      <c r="BY124" s="3">
        <v>229.36716415227599</v>
      </c>
      <c r="BZ124" s="3">
        <v>130.80484654155799</v>
      </c>
      <c r="CA124" s="3">
        <v>136.096326484233</v>
      </c>
    </row>
    <row r="125" spans="1:79" ht="15" customHeight="1" x14ac:dyDescent="0.25">
      <c r="A125" s="26">
        <v>40452</v>
      </c>
      <c r="B125" s="29">
        <v>153.35056198949007</v>
      </c>
      <c r="C125" s="29">
        <v>116.60563964271243</v>
      </c>
      <c r="D125" s="29">
        <v>123.2675640334256</v>
      </c>
      <c r="E125" s="29">
        <v>140.17320393293133</v>
      </c>
      <c r="F125" s="29">
        <v>127.62156703025767</v>
      </c>
      <c r="G125" s="29">
        <v>128.14061678006115</v>
      </c>
      <c r="H125" s="29">
        <v>253.34590377192987</v>
      </c>
      <c r="I125" s="30">
        <v>198.29584485268416</v>
      </c>
      <c r="J125" s="29">
        <v>136.81028647746083</v>
      </c>
      <c r="K125" s="29">
        <v>138.72980076198141</v>
      </c>
      <c r="L125" s="29">
        <v>123.80676467935868</v>
      </c>
      <c r="M125" s="29">
        <v>210.7687761504875</v>
      </c>
      <c r="N125" s="29">
        <v>135.842687536689</v>
      </c>
      <c r="O125" s="29">
        <v>138.61019670734902</v>
      </c>
      <c r="P125" s="8"/>
      <c r="Q125" s="26">
        <v>40452</v>
      </c>
      <c r="R125" s="29">
        <f t="shared" si="78"/>
        <v>-0.65798815198462535</v>
      </c>
      <c r="S125" s="29">
        <f t="shared" si="79"/>
        <v>-9.712906770364711</v>
      </c>
      <c r="T125" s="29">
        <f t="shared" si="80"/>
        <v>1.6371774517326685</v>
      </c>
      <c r="U125" s="29">
        <f t="shared" si="81"/>
        <v>2.468355769700409</v>
      </c>
      <c r="V125" s="29">
        <f t="shared" si="82"/>
        <v>-6.4239674015152985</v>
      </c>
      <c r="W125" s="29">
        <f t="shared" si="83"/>
        <v>2.1016015480522583</v>
      </c>
      <c r="X125" s="29">
        <f t="shared" si="84"/>
        <v>-0.35501802210123401</v>
      </c>
      <c r="Y125" s="29">
        <f t="shared" si="85"/>
        <v>-8.9581961567567987</v>
      </c>
      <c r="Z125" s="29">
        <f t="shared" si="86"/>
        <v>2.8630955872370691</v>
      </c>
      <c r="AA125" s="29">
        <f t="shared" si="87"/>
        <v>4.1013073424879281</v>
      </c>
      <c r="AB125" s="29">
        <f t="shared" si="88"/>
        <v>11.112473048851498</v>
      </c>
      <c r="AC125" s="29">
        <f t="shared" si="89"/>
        <v>-7.32928626376804</v>
      </c>
      <c r="AD125" s="29">
        <f t="shared" si="90"/>
        <v>3.4960328948392885</v>
      </c>
      <c r="AE125" s="29">
        <f t="shared" si="90"/>
        <v>1.728187465993372</v>
      </c>
      <c r="AG125" s="67">
        <v>40452</v>
      </c>
      <c r="AH125" s="61">
        <v>127.739392576274</v>
      </c>
      <c r="AI125" s="61">
        <v>135.548673111634</v>
      </c>
      <c r="AJ125" s="61">
        <v>127.43627235781901</v>
      </c>
      <c r="AK125" s="61">
        <v>139.609632482541</v>
      </c>
      <c r="AL125" s="61">
        <v>101.823383370686</v>
      </c>
      <c r="AM125" s="61">
        <v>123.008121935734</v>
      </c>
      <c r="AN125" s="61">
        <v>268.62380270599698</v>
      </c>
      <c r="AO125" s="69">
        <v>232.197734961995</v>
      </c>
      <c r="AP125" s="61">
        <v>136.96091294671101</v>
      </c>
      <c r="AQ125" s="61">
        <v>141.85295209528499</v>
      </c>
      <c r="AR125" s="61">
        <v>142.70330596616901</v>
      </c>
      <c r="AS125" s="61">
        <v>230.01273920191801</v>
      </c>
      <c r="AT125" s="61">
        <v>131.73251510896799</v>
      </c>
      <c r="AU125" s="61">
        <v>136.98520740657699</v>
      </c>
      <c r="AW125" s="67">
        <v>40452</v>
      </c>
      <c r="AX125" s="61">
        <f t="shared" si="91"/>
        <v>-2.9877965238697612</v>
      </c>
      <c r="AY125" s="61">
        <f t="shared" si="92"/>
        <v>8.3576363719525943</v>
      </c>
      <c r="AZ125" s="61">
        <f t="shared" si="93"/>
        <v>2.7467511632549417</v>
      </c>
      <c r="BA125" s="61">
        <f t="shared" si="94"/>
        <v>4.2159348116648943</v>
      </c>
      <c r="BB125" s="61">
        <f t="shared" si="95"/>
        <v>-7.4003132812277386</v>
      </c>
      <c r="BC125" s="61">
        <f t="shared" si="96"/>
        <v>1.8078476230047613</v>
      </c>
      <c r="BD125" s="61">
        <f t="shared" si="97"/>
        <v>0.26597136768633334</v>
      </c>
      <c r="BE125" s="61">
        <f t="shared" si="98"/>
        <v>9.2090100278215061</v>
      </c>
      <c r="BF125" s="61">
        <f t="shared" si="99"/>
        <v>2.9546723759484621</v>
      </c>
      <c r="BG125" s="61">
        <f t="shared" si="100"/>
        <v>4.3349042976379053</v>
      </c>
      <c r="BH125" s="61">
        <f t="shared" si="101"/>
        <v>9.1234959447688482</v>
      </c>
      <c r="BI125" s="61">
        <f t="shared" si="102"/>
        <v>5.9929631728856521</v>
      </c>
      <c r="BJ125" s="61">
        <f t="shared" si="103"/>
        <v>3.8252831209360352</v>
      </c>
      <c r="BK125" s="61">
        <f t="shared" si="103"/>
        <v>2.2270016739732341</v>
      </c>
      <c r="BN125" s="3">
        <v>127.75595472960001</v>
      </c>
      <c r="BO125" s="3">
        <v>135.66326711841799</v>
      </c>
      <c r="BP125" s="3">
        <v>127.462695712407</v>
      </c>
      <c r="BQ125" s="3">
        <v>139.61806062615301</v>
      </c>
      <c r="BR125" s="3">
        <v>101.84720875738201</v>
      </c>
      <c r="BS125" s="3">
        <v>123.007283904365</v>
      </c>
      <c r="BT125" s="3">
        <v>268.59702349784499</v>
      </c>
      <c r="BU125" s="3">
        <v>232.22488967278099</v>
      </c>
      <c r="BV125" s="3">
        <v>136.95929556760299</v>
      </c>
      <c r="BW125" s="3">
        <v>141.81599081064999</v>
      </c>
      <c r="BX125" s="3">
        <v>142.67955055098801</v>
      </c>
      <c r="BY125" s="3">
        <v>229.802746965903</v>
      </c>
      <c r="BZ125" s="3">
        <v>131.840392862295</v>
      </c>
      <c r="CA125" s="3">
        <v>136.98086969845701</v>
      </c>
    </row>
    <row r="126" spans="1:79" ht="15" customHeight="1" x14ac:dyDescent="0.25">
      <c r="A126" s="26">
        <v>40483</v>
      </c>
      <c r="B126" s="29">
        <v>157.52215179535347</v>
      </c>
      <c r="C126" s="29">
        <v>146.8576304537099</v>
      </c>
      <c r="D126" s="29">
        <v>126.07454432898825</v>
      </c>
      <c r="E126" s="29">
        <v>135.70183664041585</v>
      </c>
      <c r="F126" s="29">
        <v>131.07169762839965</v>
      </c>
      <c r="G126" s="29">
        <v>131.20067593981577</v>
      </c>
      <c r="H126" s="29">
        <v>259.42265776136878</v>
      </c>
      <c r="I126" s="30">
        <v>220.26416697518297</v>
      </c>
      <c r="J126" s="29">
        <v>137.19467070200059</v>
      </c>
      <c r="K126" s="29">
        <v>145.97249914584788</v>
      </c>
      <c r="L126" s="29">
        <v>152.54249277434062</v>
      </c>
      <c r="M126" s="29">
        <v>218.95364027077309</v>
      </c>
      <c r="N126" s="29">
        <v>134.53618495598704</v>
      </c>
      <c r="O126" s="29">
        <v>144.5749244230274</v>
      </c>
      <c r="P126" s="8"/>
      <c r="Q126" s="26">
        <v>40483</v>
      </c>
      <c r="R126" s="29">
        <f t="shared" si="78"/>
        <v>-3.4033379966564041</v>
      </c>
      <c r="S126" s="29">
        <f t="shared" si="79"/>
        <v>21.894230873146256</v>
      </c>
      <c r="T126" s="29">
        <f t="shared" si="80"/>
        <v>5.1233059178165519</v>
      </c>
      <c r="U126" s="29">
        <f t="shared" si="81"/>
        <v>3.0456006048943891</v>
      </c>
      <c r="V126" s="29">
        <f t="shared" si="82"/>
        <v>-6.7503889217324655</v>
      </c>
      <c r="W126" s="29">
        <f t="shared" si="83"/>
        <v>2.1290589471083763</v>
      </c>
      <c r="X126" s="29">
        <f t="shared" si="84"/>
        <v>1.4484376253471396</v>
      </c>
      <c r="Y126" s="29">
        <f t="shared" si="85"/>
        <v>12.99644807448783</v>
      </c>
      <c r="Z126" s="29">
        <f t="shared" si="86"/>
        <v>2.8856055729658721</v>
      </c>
      <c r="AA126" s="29">
        <f t="shared" si="87"/>
        <v>6.8423683004555471</v>
      </c>
      <c r="AB126" s="29">
        <f t="shared" si="88"/>
        <v>11.267554105900672</v>
      </c>
      <c r="AC126" s="29">
        <f t="shared" si="89"/>
        <v>3.4986539519254052</v>
      </c>
      <c r="AD126" s="29">
        <f t="shared" si="90"/>
        <v>3.571566131799969</v>
      </c>
      <c r="AE126" s="29">
        <f t="shared" si="90"/>
        <v>3.4327595753351119</v>
      </c>
      <c r="AG126" s="67">
        <v>40483</v>
      </c>
      <c r="AH126" s="61">
        <v>127.91823782697</v>
      </c>
      <c r="AI126" s="61">
        <v>142.49538139165799</v>
      </c>
      <c r="AJ126" s="61">
        <v>127.915099207998</v>
      </c>
      <c r="AK126" s="61">
        <v>140.73217550972399</v>
      </c>
      <c r="AL126" s="61">
        <v>101.448984422354</v>
      </c>
      <c r="AM126" s="61">
        <v>124.102621410342</v>
      </c>
      <c r="AN126" s="61">
        <v>269.10525169194301</v>
      </c>
      <c r="AO126" s="69">
        <v>236.485416108007</v>
      </c>
      <c r="AP126" s="61">
        <v>137.303954080068</v>
      </c>
      <c r="AQ126" s="61">
        <v>142.476789628783</v>
      </c>
      <c r="AR126" s="61">
        <v>144.78351538361599</v>
      </c>
      <c r="AS126" s="61">
        <v>231.96848321023501</v>
      </c>
      <c r="AT126" s="61">
        <v>133.020920241672</v>
      </c>
      <c r="AU126" s="61">
        <v>137.96857251818099</v>
      </c>
      <c r="AW126" s="67">
        <v>40483</v>
      </c>
      <c r="AX126" s="61">
        <f t="shared" si="91"/>
        <v>-3.4454657595812392</v>
      </c>
      <c r="AY126" s="61">
        <f t="shared" si="92"/>
        <v>14.365997452081714</v>
      </c>
      <c r="AZ126" s="61">
        <f t="shared" si="93"/>
        <v>3.5448247449590298</v>
      </c>
      <c r="BA126" s="61">
        <f t="shared" si="94"/>
        <v>4.2942340572191426</v>
      </c>
      <c r="BB126" s="61">
        <f t="shared" si="95"/>
        <v>-7.2075849397753018</v>
      </c>
      <c r="BC126" s="61">
        <f t="shared" si="96"/>
        <v>2.3798711386125575</v>
      </c>
      <c r="BD126" s="61">
        <f t="shared" si="97"/>
        <v>0.72135670924737383</v>
      </c>
      <c r="BE126" s="61">
        <f t="shared" si="98"/>
        <v>12.221724992458746</v>
      </c>
      <c r="BF126" s="61">
        <f t="shared" si="99"/>
        <v>2.9690617027441419</v>
      </c>
      <c r="BG126" s="61">
        <f t="shared" si="100"/>
        <v>4.661092960293729</v>
      </c>
      <c r="BH126" s="61">
        <f t="shared" si="101"/>
        <v>10.472456785638599</v>
      </c>
      <c r="BI126" s="61">
        <f t="shared" si="102"/>
        <v>7.4446880218409461</v>
      </c>
      <c r="BJ126" s="61">
        <f t="shared" si="103"/>
        <v>4.2999197752488669</v>
      </c>
      <c r="BK126" s="61">
        <f t="shared" si="103"/>
        <v>2.8641314690413253</v>
      </c>
      <c r="BN126" s="3">
        <v>127.99208538267899</v>
      </c>
      <c r="BO126" s="3">
        <v>142.422080623076</v>
      </c>
      <c r="BP126" s="3">
        <v>127.91495027866399</v>
      </c>
      <c r="BQ126" s="3">
        <v>140.735460641072</v>
      </c>
      <c r="BR126" s="3">
        <v>101.52592686944401</v>
      </c>
      <c r="BS126" s="3">
        <v>124.09639461011599</v>
      </c>
      <c r="BT126" s="3">
        <v>269.05363823324802</v>
      </c>
      <c r="BU126" s="3">
        <v>236.45776587360501</v>
      </c>
      <c r="BV126" s="3">
        <v>137.302554132458</v>
      </c>
      <c r="BW126" s="3">
        <v>142.44421780073199</v>
      </c>
      <c r="BX126" s="3">
        <v>144.74897072974801</v>
      </c>
      <c r="BY126" s="3">
        <v>231.73356495043899</v>
      </c>
      <c r="BZ126" s="3">
        <v>133.116660485453</v>
      </c>
      <c r="CA126" s="3">
        <v>137.964721073574</v>
      </c>
    </row>
    <row r="127" spans="1:79" ht="15" customHeight="1" x14ac:dyDescent="0.25">
      <c r="A127" s="26">
        <v>40513</v>
      </c>
      <c r="B127" s="31">
        <v>159.16997378926035</v>
      </c>
      <c r="C127" s="31">
        <v>177.3757345211491</v>
      </c>
      <c r="D127" s="31">
        <v>132.84948995687736</v>
      </c>
      <c r="E127" s="31">
        <v>136.22482075671812</v>
      </c>
      <c r="F127" s="31">
        <v>121.40102341327371</v>
      </c>
      <c r="G127" s="31">
        <v>153.7597653825533</v>
      </c>
      <c r="H127" s="31">
        <v>307.67721025779889</v>
      </c>
      <c r="I127" s="32">
        <v>274.47341225234328</v>
      </c>
      <c r="J127" s="31">
        <v>137.63511568764514</v>
      </c>
      <c r="K127" s="31">
        <v>155.28636941221959</v>
      </c>
      <c r="L127" s="31">
        <v>173.94733207056731</v>
      </c>
      <c r="M127" s="31">
        <v>268.6075112194336</v>
      </c>
      <c r="N127" s="31">
        <v>143.90934202068232</v>
      </c>
      <c r="O127" s="31">
        <v>155.99150689013612</v>
      </c>
      <c r="P127" s="8"/>
      <c r="Q127" s="26">
        <v>40513</v>
      </c>
      <c r="R127" s="29">
        <f t="shared" si="78"/>
        <v>-1.6752024738154176</v>
      </c>
      <c r="S127" s="29">
        <f t="shared" si="79"/>
        <v>25.759856241323106</v>
      </c>
      <c r="T127" s="29">
        <f t="shared" si="80"/>
        <v>2.2748496066445938</v>
      </c>
      <c r="U127" s="29">
        <f t="shared" si="81"/>
        <v>2.1395999297429142</v>
      </c>
      <c r="V127" s="29">
        <f t="shared" si="82"/>
        <v>-5.6305833622208468</v>
      </c>
      <c r="W127" s="29">
        <f t="shared" si="83"/>
        <v>1.6837682795274702</v>
      </c>
      <c r="X127" s="29">
        <f t="shared" si="84"/>
        <v>8.2899137715620554</v>
      </c>
      <c r="Y127" s="29">
        <f t="shared" si="85"/>
        <v>26.572191328922074</v>
      </c>
      <c r="Z127" s="29">
        <f t="shared" si="86"/>
        <v>2.9606907778106688</v>
      </c>
      <c r="AA127" s="29">
        <f t="shared" si="87"/>
        <v>4.7534952197594009</v>
      </c>
      <c r="AB127" s="29">
        <f t="shared" si="88"/>
        <v>6.4524753581542313</v>
      </c>
      <c r="AC127" s="29">
        <f t="shared" si="89"/>
        <v>13.81454646470101</v>
      </c>
      <c r="AD127" s="29">
        <f t="shared" si="90"/>
        <v>9.575752467953393</v>
      </c>
      <c r="AE127" s="29">
        <f t="shared" si="90"/>
        <v>3.7070635124382818</v>
      </c>
      <c r="AG127" s="67">
        <v>40513</v>
      </c>
      <c r="AH127" s="62">
        <v>128.283714210792</v>
      </c>
      <c r="AI127" s="62">
        <v>148.672683880682</v>
      </c>
      <c r="AJ127" s="62">
        <v>128.32100937598199</v>
      </c>
      <c r="AK127" s="62">
        <v>142.089532930388</v>
      </c>
      <c r="AL127" s="62">
        <v>102.086348933556</v>
      </c>
      <c r="AM127" s="62">
        <v>125.213971368733</v>
      </c>
      <c r="AN127" s="62">
        <v>270.03454957125302</v>
      </c>
      <c r="AO127" s="70">
        <v>240.91241525412701</v>
      </c>
      <c r="AP127" s="62">
        <v>137.618128543257</v>
      </c>
      <c r="AQ127" s="62">
        <v>142.972988464629</v>
      </c>
      <c r="AR127" s="62">
        <v>146.32907908271801</v>
      </c>
      <c r="AS127" s="62">
        <v>235.36207047944001</v>
      </c>
      <c r="AT127" s="62">
        <v>134.14887681857701</v>
      </c>
      <c r="AU127" s="62">
        <v>138.851429729454</v>
      </c>
      <c r="AW127" s="67">
        <v>40513</v>
      </c>
      <c r="AX127" s="61">
        <f t="shared" si="91"/>
        <v>-3.3263246129935595</v>
      </c>
      <c r="AY127" s="61">
        <f t="shared" si="92"/>
        <v>20.420967891587622</v>
      </c>
      <c r="AZ127" s="61">
        <f t="shared" si="93"/>
        <v>4.4241038696226838</v>
      </c>
      <c r="BA127" s="61">
        <f t="shared" si="94"/>
        <v>4.6427719641669398</v>
      </c>
      <c r="BB127" s="61">
        <f t="shared" si="95"/>
        <v>-5.1500044354451404</v>
      </c>
      <c r="BC127" s="61">
        <f t="shared" si="96"/>
        <v>2.7749868088817919</v>
      </c>
      <c r="BD127" s="61">
        <f t="shared" si="97"/>
        <v>1.5824745187919831</v>
      </c>
      <c r="BE127" s="61">
        <f t="shared" si="98"/>
        <v>14.678131438721039</v>
      </c>
      <c r="BF127" s="61">
        <f t="shared" si="99"/>
        <v>2.9837639490542358</v>
      </c>
      <c r="BG127" s="61">
        <f t="shared" si="100"/>
        <v>4.7262813266672623</v>
      </c>
      <c r="BH127" s="61">
        <f t="shared" si="101"/>
        <v>11.691593632292523</v>
      </c>
      <c r="BI127" s="61">
        <f t="shared" si="102"/>
        <v>9.2025705369090929</v>
      </c>
      <c r="BJ127" s="61">
        <f t="shared" si="103"/>
        <v>5.2016372694355226</v>
      </c>
      <c r="BK127" s="61">
        <f t="shared" si="103"/>
        <v>3.5491389352014977</v>
      </c>
      <c r="BN127" s="3">
        <v>128.38465652990101</v>
      </c>
      <c r="BO127" s="3">
        <v>148.437665169132</v>
      </c>
      <c r="BP127" s="3">
        <v>128.28245308424999</v>
      </c>
      <c r="BQ127" s="3">
        <v>142.083309303135</v>
      </c>
      <c r="BR127" s="3">
        <v>102.239084229556</v>
      </c>
      <c r="BS127" s="3">
        <v>125.196507533925</v>
      </c>
      <c r="BT127" s="3">
        <v>269.98189783825597</v>
      </c>
      <c r="BU127" s="3">
        <v>240.85859552023399</v>
      </c>
      <c r="BV127" s="3">
        <v>137.61715605588299</v>
      </c>
      <c r="BW127" s="3">
        <v>142.947260197031</v>
      </c>
      <c r="BX127" s="3">
        <v>146.32744334005201</v>
      </c>
      <c r="BY127" s="3">
        <v>235.110101753843</v>
      </c>
      <c r="BZ127" s="3">
        <v>134.23527132666999</v>
      </c>
      <c r="CA127" s="3">
        <v>138.84842999549301</v>
      </c>
    </row>
    <row r="128" spans="1:79" ht="15" customHeight="1" x14ac:dyDescent="0.25">
      <c r="A128" s="33">
        <v>40544</v>
      </c>
      <c r="B128" s="34">
        <v>137.35518220991537</v>
      </c>
      <c r="C128" s="34">
        <v>119.19640724389836</v>
      </c>
      <c r="D128" s="34">
        <v>130.50570436183753</v>
      </c>
      <c r="E128" s="34">
        <v>144.44454655660698</v>
      </c>
      <c r="F128" s="34">
        <v>98.368532405370914</v>
      </c>
      <c r="G128" s="34">
        <v>118.95740472038563</v>
      </c>
      <c r="H128" s="34">
        <v>259.08768667907566</v>
      </c>
      <c r="I128" s="35">
        <v>227.39839849635649</v>
      </c>
      <c r="J128" s="34">
        <v>138.13163896405788</v>
      </c>
      <c r="K128" s="34">
        <v>129.78203529459145</v>
      </c>
      <c r="L128" s="34">
        <v>159.71422145014142</v>
      </c>
      <c r="M128" s="34">
        <v>198.37228753286399</v>
      </c>
      <c r="N128" s="34">
        <v>141.83681710070348</v>
      </c>
      <c r="O128" s="34">
        <v>138.159918864041</v>
      </c>
      <c r="P128" s="8"/>
      <c r="Q128" s="33">
        <v>40544</v>
      </c>
      <c r="R128" s="34">
        <f t="shared" si="78"/>
        <v>-2.6705157335432119</v>
      </c>
      <c r="S128" s="34">
        <f t="shared" si="79"/>
        <v>-8.648684324213562</v>
      </c>
      <c r="T128" s="34">
        <f t="shared" si="80"/>
        <v>5.4053741354989739</v>
      </c>
      <c r="U128" s="34">
        <f t="shared" si="81"/>
        <v>2.3059291776799711</v>
      </c>
      <c r="V128" s="34">
        <f t="shared" si="82"/>
        <v>-1.7025865590120048</v>
      </c>
      <c r="W128" s="34">
        <f t="shared" si="83"/>
        <v>3.0241889426395545</v>
      </c>
      <c r="X128" s="34">
        <f t="shared" si="84"/>
        <v>4.3648835716814745</v>
      </c>
      <c r="Y128" s="34">
        <f t="shared" si="85"/>
        <v>11.884733555981541</v>
      </c>
      <c r="Z128" s="34">
        <f t="shared" si="86"/>
        <v>3.087948871612241</v>
      </c>
      <c r="AA128" s="34">
        <f t="shared" si="87"/>
        <v>5.2875028599886633</v>
      </c>
      <c r="AB128" s="34">
        <f t="shared" si="88"/>
        <v>12.91619721178958</v>
      </c>
      <c r="AC128" s="34">
        <f t="shared" si="89"/>
        <v>1.545514205528292</v>
      </c>
      <c r="AD128" s="34">
        <f t="shared" si="90"/>
        <v>3.9047777802051655</v>
      </c>
      <c r="AE128" s="34">
        <f t="shared" si="90"/>
        <v>3.8297423052991348</v>
      </c>
      <c r="AG128" s="33">
        <v>40544</v>
      </c>
      <c r="AH128" s="34">
        <v>128.98845844365599</v>
      </c>
      <c r="AI128" s="34">
        <v>152.55930325844301</v>
      </c>
      <c r="AJ128" s="34">
        <v>128.614292832291</v>
      </c>
      <c r="AK128" s="34">
        <v>143.52703691082201</v>
      </c>
      <c r="AL128" s="34">
        <v>103.516518997719</v>
      </c>
      <c r="AM128" s="34">
        <v>126.10374121420099</v>
      </c>
      <c r="AN128" s="34">
        <v>271.33047908043102</v>
      </c>
      <c r="AO128" s="35">
        <v>243.71438685261899</v>
      </c>
      <c r="AP128" s="34">
        <v>137.91642137353</v>
      </c>
      <c r="AQ128" s="34">
        <v>143.37939674882799</v>
      </c>
      <c r="AR128" s="34">
        <v>146.884826405545</v>
      </c>
      <c r="AS128" s="34">
        <v>239.309005284439</v>
      </c>
      <c r="AT128" s="34">
        <v>134.86800840246499</v>
      </c>
      <c r="AU128" s="34">
        <v>139.47410451441701</v>
      </c>
      <c r="AW128" s="33">
        <v>40544</v>
      </c>
      <c r="AX128" s="34">
        <f t="shared" si="91"/>
        <v>-2.4482295411453663</v>
      </c>
      <c r="AY128" s="34">
        <f t="shared" si="92"/>
        <v>24.859732359325037</v>
      </c>
      <c r="AZ128" s="34">
        <f t="shared" si="93"/>
        <v>5.1314819076518745</v>
      </c>
      <c r="BA128" s="34">
        <f t="shared" si="94"/>
        <v>5.1734084965340088</v>
      </c>
      <c r="BB128" s="34">
        <f t="shared" si="95"/>
        <v>-1.4684193272987756</v>
      </c>
      <c r="BC128" s="34">
        <f t="shared" si="96"/>
        <v>2.8038363414728735</v>
      </c>
      <c r="BD128" s="34">
        <f t="shared" si="97"/>
        <v>2.5176426931112985</v>
      </c>
      <c r="BE128" s="34">
        <f t="shared" si="98"/>
        <v>15.201713391335915</v>
      </c>
      <c r="BF128" s="34">
        <f t="shared" si="99"/>
        <v>2.9977249860110788</v>
      </c>
      <c r="BG128" s="34">
        <f t="shared" si="100"/>
        <v>4.5503060736410674</v>
      </c>
      <c r="BH128" s="34">
        <f t="shared" si="101"/>
        <v>12.019852841236116</v>
      </c>
      <c r="BI128" s="34">
        <f t="shared" si="102"/>
        <v>10.735713478859395</v>
      </c>
      <c r="BJ128" s="34">
        <f t="shared" si="103"/>
        <v>5.9933433614829568</v>
      </c>
      <c r="BK128" s="34">
        <f t="shared" si="103"/>
        <v>4.0211550216597374</v>
      </c>
      <c r="BN128" s="3">
        <v>129.07413458996101</v>
      </c>
      <c r="BO128" s="3">
        <v>152.23203122620899</v>
      </c>
      <c r="BP128" s="3">
        <v>128.552152894187</v>
      </c>
      <c r="BQ128" s="3">
        <v>143.50683025186601</v>
      </c>
      <c r="BR128" s="3">
        <v>103.708459710657</v>
      </c>
      <c r="BS128" s="3">
        <v>126.069667779651</v>
      </c>
      <c r="BT128" s="3">
        <v>271.28649744197401</v>
      </c>
      <c r="BU128" s="3">
        <v>243.66767889676601</v>
      </c>
      <c r="BV128" s="3">
        <v>137.916041085796</v>
      </c>
      <c r="BW128" s="3">
        <v>143.358791618992</v>
      </c>
      <c r="BX128" s="3">
        <v>146.948437946301</v>
      </c>
      <c r="BY128" s="3">
        <v>239.06361952035701</v>
      </c>
      <c r="BZ128" s="3">
        <v>134.944106967208</v>
      </c>
      <c r="CA128" s="3">
        <v>139.47259582267</v>
      </c>
    </row>
    <row r="129" spans="1:79" ht="15" customHeight="1" x14ac:dyDescent="0.25">
      <c r="A129" s="36">
        <v>40575</v>
      </c>
      <c r="B129" s="37">
        <v>113.25908812668381</v>
      </c>
      <c r="C129" s="37">
        <v>161.02554255727904</v>
      </c>
      <c r="D129" s="37">
        <v>128.05185231126887</v>
      </c>
      <c r="E129" s="37">
        <v>133.60681405254823</v>
      </c>
      <c r="F129" s="37">
        <v>85.587599511759308</v>
      </c>
      <c r="G129" s="37">
        <v>104.58757857265915</v>
      </c>
      <c r="H129" s="37">
        <v>254.51909188634795</v>
      </c>
      <c r="I129" s="38">
        <v>272.50126995578643</v>
      </c>
      <c r="J129" s="37">
        <v>138.50296787936648</v>
      </c>
      <c r="K129" s="37">
        <v>135.39161820330304</v>
      </c>
      <c r="L129" s="37">
        <v>130.46873571478338</v>
      </c>
      <c r="M129" s="37">
        <v>253.26140118413966</v>
      </c>
      <c r="N129" s="37">
        <v>127.14834524012727</v>
      </c>
      <c r="O129" s="37">
        <v>129.35862161683553</v>
      </c>
      <c r="P129" s="8"/>
      <c r="Q129" s="36">
        <v>40575</v>
      </c>
      <c r="R129" s="37">
        <f t="shared" si="78"/>
        <v>0.47520806010498973</v>
      </c>
      <c r="S129" s="37">
        <f t="shared" si="79"/>
        <v>39.296048309723744</v>
      </c>
      <c r="T129" s="37">
        <f t="shared" si="80"/>
        <v>6.2212390311848509</v>
      </c>
      <c r="U129" s="37">
        <f t="shared" si="81"/>
        <v>2.221865698852497</v>
      </c>
      <c r="V129" s="37">
        <f t="shared" si="82"/>
        <v>2.3561290178405727</v>
      </c>
      <c r="W129" s="37">
        <f t="shared" si="83"/>
        <v>2.8893903501607525</v>
      </c>
      <c r="X129" s="37">
        <f t="shared" si="84"/>
        <v>1.3677042651738702</v>
      </c>
      <c r="Y129" s="37">
        <f t="shared" si="85"/>
        <v>19.40912880242567</v>
      </c>
      <c r="Z129" s="37">
        <f t="shared" si="86"/>
        <v>3.1349377575179602</v>
      </c>
      <c r="AA129" s="37">
        <f t="shared" si="87"/>
        <v>4.4771605568021613</v>
      </c>
      <c r="AB129" s="37">
        <f t="shared" si="88"/>
        <v>8.347447022009618</v>
      </c>
      <c r="AC129" s="37">
        <f t="shared" si="89"/>
        <v>12.492932992464873</v>
      </c>
      <c r="AD129" s="37">
        <f t="shared" si="90"/>
        <v>8.5282064276881187</v>
      </c>
      <c r="AE129" s="37">
        <f t="shared" si="90"/>
        <v>5.0224237596737851</v>
      </c>
      <c r="AG129" s="36">
        <v>40575</v>
      </c>
      <c r="AH129" s="37">
        <v>130.13169575392601</v>
      </c>
      <c r="AI129" s="37">
        <v>153.22839853287101</v>
      </c>
      <c r="AJ129" s="37">
        <v>128.73148102307701</v>
      </c>
      <c r="AK129" s="37">
        <v>144.81763999192199</v>
      </c>
      <c r="AL129" s="37">
        <v>104.989839697595</v>
      </c>
      <c r="AM129" s="37">
        <v>126.767089410232</v>
      </c>
      <c r="AN129" s="37">
        <v>272.67372893592699</v>
      </c>
      <c r="AO129" s="38">
        <v>243.744085182519</v>
      </c>
      <c r="AP129" s="37">
        <v>138.21592230749101</v>
      </c>
      <c r="AQ129" s="37">
        <v>143.82342570828499</v>
      </c>
      <c r="AR129" s="37">
        <v>146.40842292808301</v>
      </c>
      <c r="AS129" s="37">
        <v>242.55249435993201</v>
      </c>
      <c r="AT129" s="37">
        <v>135.31838101337499</v>
      </c>
      <c r="AU129" s="37">
        <v>139.820883211449</v>
      </c>
      <c r="AW129" s="36">
        <v>40575</v>
      </c>
      <c r="AX129" s="37">
        <f t="shared" ref="AX129:AX160" si="104">AH129/AH117*100-100</f>
        <v>-0.78691583817584387</v>
      </c>
      <c r="AY129" s="37">
        <f t="shared" ref="AY129:AY160" si="105">AI129/AI117*100-100</f>
        <v>26.319621792874443</v>
      </c>
      <c r="AZ129" s="37">
        <f t="shared" ref="AZ129:AZ160" si="106">AJ129/AJ117*100-100</f>
        <v>5.4773028702131086</v>
      </c>
      <c r="BA129" s="37">
        <f t="shared" ref="BA129:BA160" si="107">AK129/AK117*100-100</f>
        <v>5.8072108409003249</v>
      </c>
      <c r="BB129" s="37">
        <f t="shared" ref="BB129:BB160" si="108">AL129/AL117*100-100</f>
        <v>2.4442763646736552</v>
      </c>
      <c r="BC129" s="37">
        <f t="shared" ref="BC129:BC160" si="109">AM129/AM117*100-100</f>
        <v>2.6590206543553876</v>
      </c>
      <c r="BD129" s="37">
        <f t="shared" ref="BD129:BD160" si="110">AN129/AN117*100-100</f>
        <v>3.1480816020807083</v>
      </c>
      <c r="BE129" s="37">
        <f t="shared" ref="BE129:BE160" si="111">AO129/AO117*100-100</f>
        <v>13.33952856660818</v>
      </c>
      <c r="BF129" s="37">
        <f t="shared" ref="BF129:BF160" si="112">AP129/AP117*100-100</f>
        <v>3.0069158707804604</v>
      </c>
      <c r="BG129" s="37">
        <f t="shared" ref="BG129:BG160" si="113">AQ129/AQ117*100-100</f>
        <v>4.2843255429114038</v>
      </c>
      <c r="BH129" s="37">
        <f t="shared" ref="BH129:BH160" si="114">AR129/AR117*100-100</f>
        <v>11.094637497296262</v>
      </c>
      <c r="BI129" s="37">
        <f t="shared" ref="BI129:BI160" si="115">AS129/AS117*100-100</f>
        <v>11.472049309809023</v>
      </c>
      <c r="BJ129" s="37">
        <f t="shared" ref="BJ129:BK147" si="116">AT129/AT117*100-100</f>
        <v>6.4081168674880189</v>
      </c>
      <c r="BK129" s="37">
        <f t="shared" si="116"/>
        <v>4.1884661290873595</v>
      </c>
      <c r="BN129" s="3">
        <v>130.17350129936401</v>
      </c>
      <c r="BO129" s="3">
        <v>152.87160933470199</v>
      </c>
      <c r="BP129" s="3">
        <v>128.66858828507699</v>
      </c>
      <c r="BQ129" s="3">
        <v>144.78701548612599</v>
      </c>
      <c r="BR129" s="3">
        <v>105.208967344664</v>
      </c>
      <c r="BS129" s="3">
        <v>126.71501710608101</v>
      </c>
      <c r="BT129" s="3">
        <v>272.64738956194901</v>
      </c>
      <c r="BU129" s="3">
        <v>243.751999934764</v>
      </c>
      <c r="BV129" s="3">
        <v>138.21599371435499</v>
      </c>
      <c r="BW129" s="3">
        <v>143.80727530804199</v>
      </c>
      <c r="BX129" s="3">
        <v>146.55157692313301</v>
      </c>
      <c r="BY129" s="3">
        <v>242.35139085197201</v>
      </c>
      <c r="BZ129" s="3">
        <v>135.36548172007801</v>
      </c>
      <c r="CA129" s="3">
        <v>139.817909108896</v>
      </c>
    </row>
    <row r="130" spans="1:79" ht="15" customHeight="1" x14ac:dyDescent="0.25">
      <c r="A130" s="36">
        <v>40603</v>
      </c>
      <c r="B130" s="37">
        <v>112.76522269973201</v>
      </c>
      <c r="C130" s="37">
        <v>166.1524586003213</v>
      </c>
      <c r="D130" s="37">
        <v>143.14863352351981</v>
      </c>
      <c r="E130" s="37">
        <v>147.74915390850242</v>
      </c>
      <c r="F130" s="37">
        <v>83.415544956143108</v>
      </c>
      <c r="G130" s="37">
        <v>115.36495522326794</v>
      </c>
      <c r="H130" s="37">
        <v>284.18199343111473</v>
      </c>
      <c r="I130" s="38">
        <v>290.05057935683607</v>
      </c>
      <c r="J130" s="37">
        <v>138.74905447541408</v>
      </c>
      <c r="K130" s="37">
        <v>153.7247944278991</v>
      </c>
      <c r="L130" s="37">
        <v>133.62839223174862</v>
      </c>
      <c r="M130" s="37">
        <v>273.31032729441637</v>
      </c>
      <c r="N130" s="37">
        <v>133.37117874578027</v>
      </c>
      <c r="O130" s="37">
        <v>138.97412508722797</v>
      </c>
      <c r="P130" s="8"/>
      <c r="Q130" s="36">
        <v>40603</v>
      </c>
      <c r="R130" s="37">
        <f t="shared" si="78"/>
        <v>0.73846089490639599</v>
      </c>
      <c r="S130" s="37">
        <f t="shared" si="79"/>
        <v>29.841106576383908</v>
      </c>
      <c r="T130" s="37">
        <f t="shared" si="80"/>
        <v>5.5159982115025059</v>
      </c>
      <c r="U130" s="37">
        <f t="shared" si="81"/>
        <v>6.802503228400127</v>
      </c>
      <c r="V130" s="37">
        <f t="shared" si="82"/>
        <v>4.2221999920228939</v>
      </c>
      <c r="W130" s="37">
        <f t="shared" si="83"/>
        <v>2.9448289149529074</v>
      </c>
      <c r="X130" s="37">
        <f t="shared" si="84"/>
        <v>2.3853048897101985</v>
      </c>
      <c r="Y130" s="37">
        <f t="shared" si="85"/>
        <v>11.474041167513448</v>
      </c>
      <c r="Z130" s="37">
        <f t="shared" si="86"/>
        <v>3.1021900855225084</v>
      </c>
      <c r="AA130" s="37">
        <f t="shared" si="87"/>
        <v>2.2488070139160499</v>
      </c>
      <c r="AB130" s="37">
        <f t="shared" si="88"/>
        <v>-8.280410393494094</v>
      </c>
      <c r="AC130" s="37">
        <f t="shared" si="89"/>
        <v>7.1684646371583227</v>
      </c>
      <c r="AD130" s="37">
        <f t="shared" si="90"/>
        <v>10.589424769544536</v>
      </c>
      <c r="AE130" s="37">
        <f t="shared" si="90"/>
        <v>3.353280451509093</v>
      </c>
      <c r="AG130" s="36">
        <v>40603</v>
      </c>
      <c r="AH130" s="37">
        <v>131.58938400101101</v>
      </c>
      <c r="AI130" s="37">
        <v>151.328299048193</v>
      </c>
      <c r="AJ130" s="37">
        <v>128.70155637448599</v>
      </c>
      <c r="AK130" s="37">
        <v>145.802983734777</v>
      </c>
      <c r="AL130" s="37">
        <v>105.78206701533701</v>
      </c>
      <c r="AM130" s="37">
        <v>127.362932106568</v>
      </c>
      <c r="AN130" s="37">
        <v>273.76956444681099</v>
      </c>
      <c r="AO130" s="38">
        <v>241.23486532102601</v>
      </c>
      <c r="AP130" s="37">
        <v>138.52346579040201</v>
      </c>
      <c r="AQ130" s="37">
        <v>144.40585295907499</v>
      </c>
      <c r="AR130" s="37">
        <v>145.31777023333899</v>
      </c>
      <c r="AS130" s="37">
        <v>243.837216319443</v>
      </c>
      <c r="AT130" s="37">
        <v>135.72712601933699</v>
      </c>
      <c r="AU130" s="37">
        <v>140.025293083131</v>
      </c>
      <c r="AW130" s="36">
        <v>40603</v>
      </c>
      <c r="AX130" s="37">
        <f t="shared" si="104"/>
        <v>1.3532378193694257</v>
      </c>
      <c r="AY130" s="37">
        <f t="shared" si="105"/>
        <v>25.245381960542005</v>
      </c>
      <c r="AZ130" s="37">
        <f t="shared" si="106"/>
        <v>5.4473436907556732</v>
      </c>
      <c r="BA130" s="37">
        <f t="shared" si="107"/>
        <v>6.4506469040740626</v>
      </c>
      <c r="BB130" s="37">
        <f t="shared" si="108"/>
        <v>5.0418913298592116</v>
      </c>
      <c r="BC130" s="37">
        <f t="shared" si="109"/>
        <v>2.743560520161779</v>
      </c>
      <c r="BD130" s="37">
        <f t="shared" si="110"/>
        <v>3.2788647020139763</v>
      </c>
      <c r="BE130" s="37">
        <f t="shared" si="111"/>
        <v>9.7609694520759405</v>
      </c>
      <c r="BF130" s="37">
        <f t="shared" si="112"/>
        <v>3.0041618064383044</v>
      </c>
      <c r="BG130" s="37">
        <f t="shared" si="113"/>
        <v>4.1588256964674883</v>
      </c>
      <c r="BH130" s="37">
        <f t="shared" si="114"/>
        <v>9.2909580939331846</v>
      </c>
      <c r="BI130" s="37">
        <f t="shared" si="115"/>
        <v>10.81914973292713</v>
      </c>
      <c r="BJ130" s="37">
        <f t="shared" si="116"/>
        <v>6.5073198205516007</v>
      </c>
      <c r="BK130" s="37">
        <f t="shared" si="116"/>
        <v>4.1901678858224329</v>
      </c>
      <c r="BN130" s="3">
        <v>131.57314632974499</v>
      </c>
      <c r="BO130" s="3">
        <v>150.9652553153</v>
      </c>
      <c r="BP130" s="3">
        <v>128.65819831522899</v>
      </c>
      <c r="BQ130" s="3">
        <v>145.76851641619601</v>
      </c>
      <c r="BR130" s="3">
        <v>106.018739796679</v>
      </c>
      <c r="BS130" s="3">
        <v>127.297956218359</v>
      </c>
      <c r="BT130" s="3">
        <v>273.782557758287</v>
      </c>
      <c r="BU130" s="3">
        <v>241.33611114017901</v>
      </c>
      <c r="BV130" s="3">
        <v>138.52376442930299</v>
      </c>
      <c r="BW130" s="3">
        <v>144.396328528476</v>
      </c>
      <c r="BX130" s="3">
        <v>145.53006842200699</v>
      </c>
      <c r="BY130" s="3">
        <v>243.70569737632701</v>
      </c>
      <c r="BZ130" s="3">
        <v>135.73099345893601</v>
      </c>
      <c r="CA130" s="3">
        <v>140.01526629281099</v>
      </c>
    </row>
    <row r="131" spans="1:79" ht="15" customHeight="1" x14ac:dyDescent="0.25">
      <c r="A131" s="36">
        <v>40634</v>
      </c>
      <c r="B131" s="37">
        <v>114.1113313984855</v>
      </c>
      <c r="C131" s="37">
        <v>153.87532009342451</v>
      </c>
      <c r="D131" s="37">
        <v>122.99932098454403</v>
      </c>
      <c r="E131" s="37">
        <v>141.77106608071313</v>
      </c>
      <c r="F131" s="37">
        <v>91.247606390326212</v>
      </c>
      <c r="G131" s="37">
        <v>119.76644066896436</v>
      </c>
      <c r="H131" s="37">
        <v>277.36806428804857</v>
      </c>
      <c r="I131" s="38">
        <v>245.33772975228752</v>
      </c>
      <c r="J131" s="37">
        <v>138.8698645750261</v>
      </c>
      <c r="K131" s="37">
        <v>143.9261575476641</v>
      </c>
      <c r="L131" s="37">
        <v>150.25321620857966</v>
      </c>
      <c r="M131" s="37">
        <v>244.82859547478495</v>
      </c>
      <c r="N131" s="37">
        <v>133.37620845529216</v>
      </c>
      <c r="O131" s="37">
        <v>135.28192712369221</v>
      </c>
      <c r="P131" s="8"/>
      <c r="Q131" s="36">
        <v>40634</v>
      </c>
      <c r="R131" s="37">
        <f t="shared" si="78"/>
        <v>3.6765889025754745</v>
      </c>
      <c r="S131" s="37">
        <f t="shared" si="79"/>
        <v>23.048077022025225</v>
      </c>
      <c r="T131" s="37">
        <f t="shared" si="80"/>
        <v>3.83542084830448</v>
      </c>
      <c r="U131" s="37">
        <f t="shared" si="81"/>
        <v>7.6562427823028543</v>
      </c>
      <c r="V131" s="37">
        <f t="shared" si="82"/>
        <v>2.9477809881109494</v>
      </c>
      <c r="W131" s="37">
        <f t="shared" si="83"/>
        <v>3.0933007448477667</v>
      </c>
      <c r="X131" s="37">
        <f t="shared" si="84"/>
        <v>2.2362518310366113</v>
      </c>
      <c r="Y131" s="37">
        <f t="shared" si="85"/>
        <v>6.2572066398548003</v>
      </c>
      <c r="Z131" s="37">
        <f t="shared" si="86"/>
        <v>2.9901804430031405</v>
      </c>
      <c r="AA131" s="37">
        <f t="shared" si="87"/>
        <v>3.7641700243895571</v>
      </c>
      <c r="AB131" s="37">
        <f t="shared" si="88"/>
        <v>13.115032592111461</v>
      </c>
      <c r="AC131" s="37">
        <f t="shared" si="89"/>
        <v>12.9923503525591</v>
      </c>
      <c r="AD131" s="37">
        <f t="shared" si="90"/>
        <v>-1.2638820400386379</v>
      </c>
      <c r="AE131" s="37">
        <f t="shared" si="90"/>
        <v>4.0990978669487816</v>
      </c>
      <c r="AG131" s="36">
        <v>40634</v>
      </c>
      <c r="AH131" s="37">
        <v>133.09597500408199</v>
      </c>
      <c r="AI131" s="37">
        <v>148.50455106403399</v>
      </c>
      <c r="AJ131" s="37">
        <v>128.538131017338</v>
      </c>
      <c r="AK131" s="37">
        <v>146.26337676184599</v>
      </c>
      <c r="AL131" s="37">
        <v>105.774190418633</v>
      </c>
      <c r="AM131" s="37">
        <v>128.005298784112</v>
      </c>
      <c r="AN131" s="37">
        <v>274.63519778177499</v>
      </c>
      <c r="AO131" s="38">
        <v>237.54975400821399</v>
      </c>
      <c r="AP131" s="37">
        <v>138.83243177040001</v>
      </c>
      <c r="AQ131" s="37">
        <v>145.167034069995</v>
      </c>
      <c r="AR131" s="37">
        <v>144.146758416301</v>
      </c>
      <c r="AS131" s="37">
        <v>243.06273868177701</v>
      </c>
      <c r="AT131" s="37">
        <v>136.239337574388</v>
      </c>
      <c r="AU131" s="37">
        <v>140.246814798994</v>
      </c>
      <c r="AW131" s="36">
        <v>40634</v>
      </c>
      <c r="AX131" s="37">
        <f t="shared" si="104"/>
        <v>3.5609783664336732</v>
      </c>
      <c r="AY131" s="37">
        <f t="shared" si="105"/>
        <v>22.558265340453218</v>
      </c>
      <c r="AZ131" s="37">
        <f t="shared" si="106"/>
        <v>5.0150921867422511</v>
      </c>
      <c r="BA131" s="37">
        <f t="shared" si="107"/>
        <v>6.7701093767387164</v>
      </c>
      <c r="BB131" s="37">
        <f t="shared" si="108"/>
        <v>5.5892613290622819</v>
      </c>
      <c r="BC131" s="37">
        <f t="shared" si="109"/>
        <v>3.3130983934981373</v>
      </c>
      <c r="BD131" s="37">
        <f t="shared" si="110"/>
        <v>3.0498076871449058</v>
      </c>
      <c r="BE131" s="37">
        <f t="shared" si="111"/>
        <v>5.8159775978931378</v>
      </c>
      <c r="BF131" s="37">
        <f t="shared" si="112"/>
        <v>2.9829297253010338</v>
      </c>
      <c r="BG131" s="37">
        <f t="shared" si="113"/>
        <v>4.3041233039491118</v>
      </c>
      <c r="BH131" s="37">
        <f t="shared" si="114"/>
        <v>7.3940701953756331</v>
      </c>
      <c r="BI131" s="37">
        <f t="shared" si="115"/>
        <v>8.8856392795521515</v>
      </c>
      <c r="BJ131" s="37">
        <f t="shared" si="116"/>
        <v>6.4958633251841036</v>
      </c>
      <c r="BK131" s="37">
        <f t="shared" si="116"/>
        <v>4.2081836497959841</v>
      </c>
      <c r="BN131" s="3">
        <v>133.02642491987501</v>
      </c>
      <c r="BO131" s="3">
        <v>148.17269078699599</v>
      </c>
      <c r="BP131" s="3">
        <v>128.53084721282701</v>
      </c>
      <c r="BQ131" s="3">
        <v>146.23116853991601</v>
      </c>
      <c r="BR131" s="3">
        <v>105.999444452647</v>
      </c>
      <c r="BS131" s="3">
        <v>127.93005222176301</v>
      </c>
      <c r="BT131" s="3">
        <v>274.68015194581898</v>
      </c>
      <c r="BU131" s="3">
        <v>237.75413270547199</v>
      </c>
      <c r="BV131" s="3">
        <v>138.83265016511001</v>
      </c>
      <c r="BW131" s="3">
        <v>145.164079867026</v>
      </c>
      <c r="BX131" s="3">
        <v>144.38872499618699</v>
      </c>
      <c r="BY131" s="3">
        <v>243.00940029282199</v>
      </c>
      <c r="BZ131" s="3">
        <v>136.20244798436099</v>
      </c>
      <c r="CA131" s="3">
        <v>140.224871460229</v>
      </c>
    </row>
    <row r="132" spans="1:79" ht="15" customHeight="1" x14ac:dyDescent="0.25">
      <c r="A132" s="36">
        <v>40664</v>
      </c>
      <c r="B132" s="37">
        <v>136.81487389901315</v>
      </c>
      <c r="C132" s="37">
        <v>140.44423030264062</v>
      </c>
      <c r="D132" s="37">
        <v>120.40375055690789</v>
      </c>
      <c r="E132" s="37">
        <v>152.20290089177183</v>
      </c>
      <c r="F132" s="37">
        <v>96.230498234824239</v>
      </c>
      <c r="G132" s="37">
        <v>135.59463814793344</v>
      </c>
      <c r="H132" s="37">
        <v>288.08817331432232</v>
      </c>
      <c r="I132" s="38">
        <v>236.65458784392041</v>
      </c>
      <c r="J132" s="37">
        <v>139.06626960151311</v>
      </c>
      <c r="K132" s="37">
        <v>145.44038315605076</v>
      </c>
      <c r="L132" s="37">
        <v>137.763386258531</v>
      </c>
      <c r="M132" s="37">
        <v>239.86701957495205</v>
      </c>
      <c r="N132" s="37">
        <v>128.29453875840315</v>
      </c>
      <c r="O132" s="37">
        <v>139.88178316495532</v>
      </c>
      <c r="P132" s="8"/>
      <c r="Q132" s="36">
        <v>40664</v>
      </c>
      <c r="R132" s="37">
        <f t="shared" si="78"/>
        <v>7.6551391673904021</v>
      </c>
      <c r="S132" s="37">
        <f t="shared" si="79"/>
        <v>9.2716595764525493</v>
      </c>
      <c r="T132" s="37">
        <f t="shared" si="80"/>
        <v>3.3509734166050862</v>
      </c>
      <c r="U132" s="37">
        <f t="shared" si="81"/>
        <v>8.5153454165526767</v>
      </c>
      <c r="V132" s="37">
        <f t="shared" si="82"/>
        <v>2.333008290266477</v>
      </c>
      <c r="W132" s="37">
        <f t="shared" si="83"/>
        <v>3.5449420021764553</v>
      </c>
      <c r="X132" s="37">
        <f t="shared" si="84"/>
        <v>5.0309151941098804</v>
      </c>
      <c r="Y132" s="37">
        <f t="shared" si="85"/>
        <v>-1.4160104855902773</v>
      </c>
      <c r="Z132" s="37">
        <f t="shared" si="86"/>
        <v>2.9124783709875999</v>
      </c>
      <c r="AA132" s="37">
        <f t="shared" si="87"/>
        <v>4.4805513882509587</v>
      </c>
      <c r="AB132" s="37">
        <f t="shared" si="88"/>
        <v>4.4696261065681142</v>
      </c>
      <c r="AC132" s="37">
        <f t="shared" si="89"/>
        <v>3.8328740433365169</v>
      </c>
      <c r="AD132" s="37">
        <f t="shared" si="90"/>
        <v>1.4687722041150266</v>
      </c>
      <c r="AE132" s="37">
        <f t="shared" si="90"/>
        <v>4.1742903189040987</v>
      </c>
      <c r="AG132" s="36">
        <v>40664</v>
      </c>
      <c r="AH132" s="37">
        <v>134.363493657574</v>
      </c>
      <c r="AI132" s="37">
        <v>146.55794686564701</v>
      </c>
      <c r="AJ132" s="37">
        <v>128.33071855839501</v>
      </c>
      <c r="AK132" s="37">
        <v>146.18026108445599</v>
      </c>
      <c r="AL132" s="37">
        <v>105.338905422717</v>
      </c>
      <c r="AM132" s="37">
        <v>128.68002984437101</v>
      </c>
      <c r="AN132" s="37">
        <v>275.44107857351202</v>
      </c>
      <c r="AO132" s="38">
        <v>234.62957547359801</v>
      </c>
      <c r="AP132" s="37">
        <v>139.13773320277599</v>
      </c>
      <c r="AQ132" s="37">
        <v>145.97356954067999</v>
      </c>
      <c r="AR132" s="37">
        <v>143.38423469321799</v>
      </c>
      <c r="AS132" s="37">
        <v>241.289673860938</v>
      </c>
      <c r="AT132" s="37">
        <v>136.85633807626999</v>
      </c>
      <c r="AU132" s="37">
        <v>140.564823585205</v>
      </c>
      <c r="AW132" s="36">
        <v>40664</v>
      </c>
      <c r="AX132" s="37">
        <f t="shared" si="104"/>
        <v>5.2933605227810006</v>
      </c>
      <c r="AY132" s="37">
        <f t="shared" si="105"/>
        <v>20.467679658610166</v>
      </c>
      <c r="AZ132" s="37">
        <f t="shared" si="106"/>
        <v>4.2223199142437835</v>
      </c>
      <c r="BA132" s="37">
        <f t="shared" si="107"/>
        <v>6.6077493107054437</v>
      </c>
      <c r="BB132" s="37">
        <f t="shared" si="108"/>
        <v>4.5376430581480491</v>
      </c>
      <c r="BC132" s="37">
        <f t="shared" si="109"/>
        <v>4.2983995427049422</v>
      </c>
      <c r="BD132" s="37">
        <f t="shared" si="110"/>
        <v>2.7653826114091089</v>
      </c>
      <c r="BE132" s="37">
        <f t="shared" si="111"/>
        <v>3.1021974139132027</v>
      </c>
      <c r="BF132" s="37">
        <f t="shared" si="112"/>
        <v>2.9480882027079929</v>
      </c>
      <c r="BG132" s="37">
        <f t="shared" si="113"/>
        <v>4.6321588631936379</v>
      </c>
      <c r="BH132" s="37">
        <f t="shared" si="114"/>
        <v>5.8980702053048901</v>
      </c>
      <c r="BI132" s="37">
        <f t="shared" si="115"/>
        <v>6.5924923560505277</v>
      </c>
      <c r="BJ132" s="37">
        <f t="shared" si="116"/>
        <v>6.5205065910736124</v>
      </c>
      <c r="BK132" s="37">
        <f t="shared" si="116"/>
        <v>4.3123988652333622</v>
      </c>
      <c r="BN132" s="3">
        <v>134.268358097061</v>
      </c>
      <c r="BO132" s="3">
        <v>146.279549206101</v>
      </c>
      <c r="BP132" s="3">
        <v>128.364496690528</v>
      </c>
      <c r="BQ132" s="3">
        <v>146.147248688741</v>
      </c>
      <c r="BR132" s="3">
        <v>105.51825913421899</v>
      </c>
      <c r="BS132" s="3">
        <v>128.59746331372901</v>
      </c>
      <c r="BT132" s="3">
        <v>275.51514602559502</v>
      </c>
      <c r="BU132" s="3">
        <v>234.91951686584699</v>
      </c>
      <c r="BV132" s="3">
        <v>139.13783213288499</v>
      </c>
      <c r="BW132" s="3">
        <v>145.97623534325101</v>
      </c>
      <c r="BX132" s="3">
        <v>143.60550605477499</v>
      </c>
      <c r="BY132" s="3">
        <v>241.30258516047101</v>
      </c>
      <c r="BZ132" s="3">
        <v>136.79382527535</v>
      </c>
      <c r="CA132" s="3">
        <v>140.52751742757201</v>
      </c>
    </row>
    <row r="133" spans="1:79" ht="15" customHeight="1" x14ac:dyDescent="0.25">
      <c r="A133" s="36">
        <v>40695</v>
      </c>
      <c r="B133" s="37">
        <v>116.47873919811589</v>
      </c>
      <c r="C133" s="37">
        <v>139.86936958407159</v>
      </c>
      <c r="D133" s="37">
        <v>121.95573917228803</v>
      </c>
      <c r="E133" s="37">
        <v>147.93755939299149</v>
      </c>
      <c r="F133" s="37">
        <v>98.03074462708615</v>
      </c>
      <c r="G133" s="37">
        <v>131.76696282492748</v>
      </c>
      <c r="H133" s="37">
        <v>291.07687332545544</v>
      </c>
      <c r="I133" s="38">
        <v>221.57473680747228</v>
      </c>
      <c r="J133" s="37">
        <v>139.33826463560493</v>
      </c>
      <c r="K133" s="37">
        <v>145.53284820002023</v>
      </c>
      <c r="L133" s="37">
        <v>134.53049886603316</v>
      </c>
      <c r="M133" s="37">
        <v>231.46731235302661</v>
      </c>
      <c r="N133" s="37">
        <v>137.22351939391265</v>
      </c>
      <c r="O133" s="37">
        <v>137.4397211155522</v>
      </c>
      <c r="P133" s="8"/>
      <c r="Q133" s="36">
        <v>40695</v>
      </c>
      <c r="R133" s="37">
        <f t="shared" si="78"/>
        <v>6.7116446218412023</v>
      </c>
      <c r="S133" s="37">
        <f t="shared" si="79"/>
        <v>6.2871397005950627</v>
      </c>
      <c r="T133" s="37">
        <f t="shared" si="80"/>
        <v>2.9373149895387485</v>
      </c>
      <c r="U133" s="37">
        <f t="shared" si="81"/>
        <v>6.0680702216414204</v>
      </c>
      <c r="V133" s="37">
        <f t="shared" si="82"/>
        <v>2.0908322961932697</v>
      </c>
      <c r="W133" s="37">
        <f t="shared" si="83"/>
        <v>5.1738969315863841</v>
      </c>
      <c r="X133" s="37">
        <f t="shared" si="84"/>
        <v>1.6280758603774075</v>
      </c>
      <c r="Y133" s="37">
        <f t="shared" si="85"/>
        <v>-0.35067218171465697</v>
      </c>
      <c r="Z133" s="37">
        <f t="shared" si="86"/>
        <v>2.8689010411448521</v>
      </c>
      <c r="AA133" s="37">
        <f t="shared" si="87"/>
        <v>5.4209966297123202</v>
      </c>
      <c r="AB133" s="37">
        <f t="shared" si="88"/>
        <v>1.0594286970502935</v>
      </c>
      <c r="AC133" s="37">
        <f t="shared" si="89"/>
        <v>6.7915799390220428</v>
      </c>
      <c r="AD133" s="37">
        <f t="shared" si="90"/>
        <v>8.1906072926479538</v>
      </c>
      <c r="AE133" s="37">
        <f t="shared" si="90"/>
        <v>4.0795476732318008</v>
      </c>
      <c r="AG133" s="36">
        <v>40695</v>
      </c>
      <c r="AH133" s="37">
        <v>135.28327042883001</v>
      </c>
      <c r="AI133" s="37">
        <v>146.82546122942401</v>
      </c>
      <c r="AJ133" s="37">
        <v>128.15049806060401</v>
      </c>
      <c r="AK133" s="37">
        <v>145.79498637710799</v>
      </c>
      <c r="AL133" s="37">
        <v>104.93453437421201</v>
      </c>
      <c r="AM133" s="37">
        <v>129.24995343971801</v>
      </c>
      <c r="AN133" s="37">
        <v>276.54136164902297</v>
      </c>
      <c r="AO133" s="38">
        <v>233.60793849380201</v>
      </c>
      <c r="AP133" s="37">
        <v>139.43880467117901</v>
      </c>
      <c r="AQ133" s="37">
        <v>146.75150903865099</v>
      </c>
      <c r="AR133" s="37">
        <v>143.359225240451</v>
      </c>
      <c r="AS133" s="37">
        <v>239.90731225979599</v>
      </c>
      <c r="AT133" s="37">
        <v>137.38950527748599</v>
      </c>
      <c r="AU133" s="37">
        <v>141.022276543928</v>
      </c>
      <c r="AW133" s="36">
        <v>40695</v>
      </c>
      <c r="AX133" s="37">
        <f t="shared" si="104"/>
        <v>6.3248316445096151</v>
      </c>
      <c r="AY133" s="37">
        <f t="shared" si="105"/>
        <v>20.377007241296411</v>
      </c>
      <c r="AZ133" s="37">
        <f t="shared" si="106"/>
        <v>3.2243788109590952</v>
      </c>
      <c r="BA133" s="37">
        <f t="shared" si="107"/>
        <v>6.0995255933659962</v>
      </c>
      <c r="BB133" s="37">
        <f t="shared" si="108"/>
        <v>2.964898006035412</v>
      </c>
      <c r="BC133" s="37">
        <f t="shared" si="109"/>
        <v>5.3762670173139071</v>
      </c>
      <c r="BD133" s="37">
        <f t="shared" si="110"/>
        <v>2.8247471727183182</v>
      </c>
      <c r="BE133" s="37">
        <f t="shared" si="111"/>
        <v>2.2106730335526663</v>
      </c>
      <c r="BF133" s="37">
        <f t="shared" si="112"/>
        <v>2.9081310043915067</v>
      </c>
      <c r="BG133" s="37">
        <f t="shared" si="113"/>
        <v>5.0161915738331686</v>
      </c>
      <c r="BH133" s="37">
        <f t="shared" si="114"/>
        <v>5.0927635633675834</v>
      </c>
      <c r="BI133" s="37">
        <f t="shared" si="115"/>
        <v>4.9678346571589742</v>
      </c>
      <c r="BJ133" s="37">
        <f t="shared" si="116"/>
        <v>6.5470611095528284</v>
      </c>
      <c r="BK133" s="37">
        <f t="shared" si="116"/>
        <v>4.5415360609333248</v>
      </c>
      <c r="BN133" s="3">
        <v>135.19887345570001</v>
      </c>
      <c r="BO133" s="3">
        <v>146.60268629103399</v>
      </c>
      <c r="BP133" s="3">
        <v>128.21120095355201</v>
      </c>
      <c r="BQ133" s="3">
        <v>145.755402146926</v>
      </c>
      <c r="BR133" s="3">
        <v>105.050745786012</v>
      </c>
      <c r="BS133" s="3">
        <v>129.166950904712</v>
      </c>
      <c r="BT133" s="3">
        <v>276.66106948522997</v>
      </c>
      <c r="BU133" s="3">
        <v>233.96511691267199</v>
      </c>
      <c r="BV133" s="3">
        <v>139.43894832949599</v>
      </c>
      <c r="BW133" s="3">
        <v>146.75589345789501</v>
      </c>
      <c r="BX133" s="3">
        <v>143.51386556240499</v>
      </c>
      <c r="BY133" s="3">
        <v>239.95089156475899</v>
      </c>
      <c r="BZ133" s="3">
        <v>137.32771074636901</v>
      </c>
      <c r="CA133" s="3">
        <v>140.97279480242199</v>
      </c>
    </row>
    <row r="134" spans="1:79" ht="15" customHeight="1" x14ac:dyDescent="0.25">
      <c r="A134" s="36">
        <v>40725</v>
      </c>
      <c r="B134" s="37">
        <v>111.35700865437107</v>
      </c>
      <c r="C134" s="37">
        <v>139.59206612240962</v>
      </c>
      <c r="D134" s="37">
        <v>129.53939252529256</v>
      </c>
      <c r="E134" s="37">
        <v>148.94664196262767</v>
      </c>
      <c r="F134" s="37">
        <v>96.950025956022444</v>
      </c>
      <c r="G134" s="37">
        <v>133.38203462190694</v>
      </c>
      <c r="H134" s="37">
        <v>278.33685558939419</v>
      </c>
      <c r="I134" s="38">
        <v>220.73730261733755</v>
      </c>
      <c r="J134" s="37">
        <v>139.68583774989273</v>
      </c>
      <c r="K134" s="37">
        <v>144.71462386242376</v>
      </c>
      <c r="L134" s="37">
        <v>196.07075679741087</v>
      </c>
      <c r="M134" s="37">
        <v>231.8154862302502</v>
      </c>
      <c r="N134" s="37">
        <v>138.4682430672417</v>
      </c>
      <c r="O134" s="37">
        <v>142.91585327939512</v>
      </c>
      <c r="P134" s="8"/>
      <c r="Q134" s="36">
        <v>40725</v>
      </c>
      <c r="R134" s="37">
        <f t="shared" si="78"/>
        <v>8.3454488752290814</v>
      </c>
      <c r="S134" s="37">
        <f t="shared" si="79"/>
        <v>32.883221969037095</v>
      </c>
      <c r="T134" s="37">
        <f t="shared" si="80"/>
        <v>0.94392478100235166</v>
      </c>
      <c r="U134" s="37">
        <f t="shared" si="81"/>
        <v>6.4789153688436016</v>
      </c>
      <c r="V134" s="37">
        <f t="shared" si="82"/>
        <v>2.1370645820241663</v>
      </c>
      <c r="W134" s="37">
        <f t="shared" si="83"/>
        <v>8.9576221911732716</v>
      </c>
      <c r="X134" s="37">
        <f t="shared" si="84"/>
        <v>0.95477721245653413</v>
      </c>
      <c r="Y134" s="37">
        <f t="shared" si="85"/>
        <v>-3.2562483263145765</v>
      </c>
      <c r="Z134" s="37">
        <f t="shared" si="86"/>
        <v>2.8592181148197255</v>
      </c>
      <c r="AA134" s="37">
        <f t="shared" si="87"/>
        <v>3.745999472103918</v>
      </c>
      <c r="AB134" s="37">
        <f t="shared" si="88"/>
        <v>3.5683782888035864</v>
      </c>
      <c r="AC134" s="37">
        <f t="shared" si="89"/>
        <v>-1.4977062205767595</v>
      </c>
      <c r="AD134" s="37">
        <f t="shared" si="90"/>
        <v>8.0283287089820305</v>
      </c>
      <c r="AE134" s="37">
        <f t="shared" si="90"/>
        <v>4.7731086109162675</v>
      </c>
      <c r="AG134" s="36">
        <v>40725</v>
      </c>
      <c r="AH134" s="37">
        <v>135.94706677657399</v>
      </c>
      <c r="AI134" s="37">
        <v>148.89595286595701</v>
      </c>
      <c r="AJ134" s="37">
        <v>128.17847913778999</v>
      </c>
      <c r="AK134" s="37">
        <v>145.368124804611</v>
      </c>
      <c r="AL134" s="37">
        <v>104.68704072728301</v>
      </c>
      <c r="AM134" s="37">
        <v>129.58829215479</v>
      </c>
      <c r="AN134" s="37">
        <v>278.53665754446098</v>
      </c>
      <c r="AO134" s="38">
        <v>234.57144107911901</v>
      </c>
      <c r="AP134" s="37">
        <v>139.74659288642999</v>
      </c>
      <c r="AQ134" s="37">
        <v>147.43166734904</v>
      </c>
      <c r="AR134" s="37">
        <v>144.135101945369</v>
      </c>
      <c r="AS134" s="37">
        <v>240.06642592124501</v>
      </c>
      <c r="AT134" s="37">
        <v>137.72155193141501</v>
      </c>
      <c r="AU134" s="37">
        <v>141.573273465515</v>
      </c>
      <c r="AW134" s="36">
        <v>40725</v>
      </c>
      <c r="AX134" s="37">
        <f t="shared" si="104"/>
        <v>6.8582825320914935</v>
      </c>
      <c r="AY134" s="37">
        <f t="shared" si="105"/>
        <v>21.016696974001391</v>
      </c>
      <c r="AZ134" s="37">
        <f t="shared" si="106"/>
        <v>2.3670837310673107</v>
      </c>
      <c r="BA134" s="37">
        <f t="shared" si="107"/>
        <v>5.4848884815587979</v>
      </c>
      <c r="BB134" s="37">
        <f t="shared" si="108"/>
        <v>1.74630188366271</v>
      </c>
      <c r="BC134" s="37">
        <f t="shared" si="109"/>
        <v>6.179872924441284</v>
      </c>
      <c r="BD134" s="37">
        <f t="shared" si="110"/>
        <v>3.5082520105727468</v>
      </c>
      <c r="BE134" s="37">
        <f t="shared" si="111"/>
        <v>2.6902692835291333</v>
      </c>
      <c r="BF134" s="37">
        <f t="shared" si="112"/>
        <v>2.8665324982671763</v>
      </c>
      <c r="BG134" s="37">
        <f t="shared" si="113"/>
        <v>5.2588838795737871</v>
      </c>
      <c r="BH134" s="37">
        <f t="shared" si="114"/>
        <v>4.8839454363526897</v>
      </c>
      <c r="BI134" s="37">
        <f t="shared" si="115"/>
        <v>4.5890273973489002</v>
      </c>
      <c r="BJ134" s="37">
        <f t="shared" si="116"/>
        <v>6.4114020088639023</v>
      </c>
      <c r="BK134" s="37">
        <f t="shared" si="116"/>
        <v>4.7915623096382802</v>
      </c>
      <c r="BN134" s="3">
        <v>135.89788954200301</v>
      </c>
      <c r="BO134" s="3">
        <v>148.71739313520499</v>
      </c>
      <c r="BP134" s="3">
        <v>128.23344003554499</v>
      </c>
      <c r="BQ134" s="3">
        <v>145.31790088496001</v>
      </c>
      <c r="BR134" s="3">
        <v>104.741487214678</v>
      </c>
      <c r="BS134" s="3">
        <v>129.50978067913201</v>
      </c>
      <c r="BT134" s="3">
        <v>278.71206604180901</v>
      </c>
      <c r="BU134" s="3">
        <v>234.963346649123</v>
      </c>
      <c r="BV134" s="3">
        <v>139.74714155383899</v>
      </c>
      <c r="BW134" s="3">
        <v>147.43315837994601</v>
      </c>
      <c r="BX134" s="3">
        <v>144.216309014742</v>
      </c>
      <c r="BY134" s="3">
        <v>240.08959747558501</v>
      </c>
      <c r="BZ134" s="3">
        <v>137.67619495019599</v>
      </c>
      <c r="CA134" s="3">
        <v>141.518344562556</v>
      </c>
    </row>
    <row r="135" spans="1:79" ht="15" customHeight="1" x14ac:dyDescent="0.25">
      <c r="A135" s="36">
        <v>40756</v>
      </c>
      <c r="B135" s="37">
        <v>117.1098412721841</v>
      </c>
      <c r="C135" s="37">
        <v>156.77365223634339</v>
      </c>
      <c r="D135" s="37">
        <v>129.8392051294415</v>
      </c>
      <c r="E135" s="37">
        <v>149.13269354561734</v>
      </c>
      <c r="F135" s="37">
        <v>102.26903911000107</v>
      </c>
      <c r="G135" s="37">
        <v>126.4007164952401</v>
      </c>
      <c r="H135" s="37">
        <v>267.03862862071912</v>
      </c>
      <c r="I135" s="38">
        <v>230.32827290269498</v>
      </c>
      <c r="J135" s="37">
        <v>140.0028315952552</v>
      </c>
      <c r="K135" s="37">
        <v>152.05550917936719</v>
      </c>
      <c r="L135" s="37">
        <v>121.10636530343076</v>
      </c>
      <c r="M135" s="37">
        <v>239.56316609059368</v>
      </c>
      <c r="N135" s="37">
        <v>138.96577678420536</v>
      </c>
      <c r="O135" s="37">
        <v>137.79828511794042</v>
      </c>
      <c r="P135" s="8"/>
      <c r="Q135" s="36">
        <v>40756</v>
      </c>
      <c r="R135" s="37">
        <f t="shared" si="78"/>
        <v>5.6001488834363613</v>
      </c>
      <c r="S135" s="37">
        <f t="shared" si="79"/>
        <v>38.315551775431857</v>
      </c>
      <c r="T135" s="37">
        <f t="shared" si="80"/>
        <v>1.8159405693089781</v>
      </c>
      <c r="U135" s="37">
        <f t="shared" si="81"/>
        <v>4.4289531478972037</v>
      </c>
      <c r="V135" s="37">
        <f t="shared" si="82"/>
        <v>2.4816090497982231</v>
      </c>
      <c r="W135" s="37">
        <f t="shared" si="83"/>
        <v>7.4936938785653098</v>
      </c>
      <c r="X135" s="37">
        <f t="shared" si="84"/>
        <v>2.645399161018247</v>
      </c>
      <c r="Y135" s="37">
        <f t="shared" si="85"/>
        <v>8.8627260885530035</v>
      </c>
      <c r="Z135" s="37">
        <f t="shared" si="86"/>
        <v>2.8327424711094693</v>
      </c>
      <c r="AA135" s="37">
        <f t="shared" si="87"/>
        <v>6.2862682148556956</v>
      </c>
      <c r="AB135" s="37">
        <f t="shared" si="88"/>
        <v>4.0558428455672129</v>
      </c>
      <c r="AC135" s="37">
        <f t="shared" si="89"/>
        <v>4.1039370704678078</v>
      </c>
      <c r="AD135" s="37">
        <f t="shared" si="90"/>
        <v>8.0282488542582513</v>
      </c>
      <c r="AE135" s="37">
        <f t="shared" si="90"/>
        <v>5.4285614242302955</v>
      </c>
      <c r="AG135" s="36">
        <v>40756</v>
      </c>
      <c r="AH135" s="37">
        <v>136.339931276317</v>
      </c>
      <c r="AI135" s="37">
        <v>151.93648811185</v>
      </c>
      <c r="AJ135" s="37">
        <v>128.42486093179201</v>
      </c>
      <c r="AK135" s="37">
        <v>145.103713438108</v>
      </c>
      <c r="AL135" s="37">
        <v>104.477166794891</v>
      </c>
      <c r="AM135" s="37">
        <v>129.56182905190499</v>
      </c>
      <c r="AN135" s="37">
        <v>281.54769882020997</v>
      </c>
      <c r="AO135" s="38">
        <v>237.41599423053901</v>
      </c>
      <c r="AP135" s="37">
        <v>140.07757351202699</v>
      </c>
      <c r="AQ135" s="37">
        <v>147.97928239772301</v>
      </c>
      <c r="AR135" s="37">
        <v>145.47191220110301</v>
      </c>
      <c r="AS135" s="37">
        <v>242.243915588249</v>
      </c>
      <c r="AT135" s="37">
        <v>137.59953167822499</v>
      </c>
      <c r="AU135" s="37">
        <v>142.07712495338799</v>
      </c>
      <c r="AW135" s="36">
        <v>40756</v>
      </c>
      <c r="AX135" s="37">
        <f t="shared" si="104"/>
        <v>7.052670297419894</v>
      </c>
      <c r="AY135" s="37">
        <f t="shared" si="105"/>
        <v>21.143992316090703</v>
      </c>
      <c r="AZ135" s="37">
        <f t="shared" si="106"/>
        <v>1.8371209695218198</v>
      </c>
      <c r="BA135" s="37">
        <f t="shared" si="107"/>
        <v>4.9592307552125448</v>
      </c>
      <c r="BB135" s="37">
        <f t="shared" si="108"/>
        <v>1.2678967976968067</v>
      </c>
      <c r="BC135" s="37">
        <f t="shared" si="109"/>
        <v>6.3379554484332772</v>
      </c>
      <c r="BD135" s="37">
        <f t="shared" si="110"/>
        <v>4.729129265956928</v>
      </c>
      <c r="BE135" s="37">
        <f t="shared" si="111"/>
        <v>4.005582376558749</v>
      </c>
      <c r="BF135" s="37">
        <f t="shared" si="112"/>
        <v>2.8331330054362667</v>
      </c>
      <c r="BG135" s="37">
        <f t="shared" si="113"/>
        <v>5.3004510191191514</v>
      </c>
      <c r="BH135" s="37">
        <f t="shared" si="114"/>
        <v>4.8226325325126993</v>
      </c>
      <c r="BI135" s="37">
        <f t="shared" si="115"/>
        <v>5.4795296618583791</v>
      </c>
      <c r="BJ135" s="37">
        <f t="shared" si="116"/>
        <v>5.8641268277379623</v>
      </c>
      <c r="BK135" s="37">
        <f t="shared" si="116"/>
        <v>4.888171460468385</v>
      </c>
      <c r="BN135" s="3">
        <v>136.32573091341001</v>
      </c>
      <c r="BO135" s="3">
        <v>151.78032804080499</v>
      </c>
      <c r="BP135" s="3">
        <v>128.44554464569899</v>
      </c>
      <c r="BQ135" s="3">
        <v>145.03700285778299</v>
      </c>
      <c r="BR135" s="3">
        <v>104.474320490788</v>
      </c>
      <c r="BS135" s="3">
        <v>129.491029441835</v>
      </c>
      <c r="BT135" s="3">
        <v>281.764510281257</v>
      </c>
      <c r="BU135" s="3">
        <v>237.82642593781199</v>
      </c>
      <c r="BV135" s="3">
        <v>140.07861912660701</v>
      </c>
      <c r="BW135" s="3">
        <v>147.974516534222</v>
      </c>
      <c r="BX135" s="3">
        <v>145.51011063325299</v>
      </c>
      <c r="BY135" s="3">
        <v>242.22129866499299</v>
      </c>
      <c r="BZ135" s="3">
        <v>137.58260308689799</v>
      </c>
      <c r="CA135" s="3">
        <v>142.02481960214999</v>
      </c>
    </row>
    <row r="136" spans="1:79" ht="15" customHeight="1" x14ac:dyDescent="0.25">
      <c r="A136" s="36">
        <v>40787</v>
      </c>
      <c r="B136" s="37">
        <v>157.16803962203051</v>
      </c>
      <c r="C136" s="37">
        <v>136.50354846218494</v>
      </c>
      <c r="D136" s="37">
        <v>124.52029762698608</v>
      </c>
      <c r="E136" s="37">
        <v>144.31445233149699</v>
      </c>
      <c r="F136" s="37">
        <v>113.94821657284841</v>
      </c>
      <c r="G136" s="37">
        <v>130.41380340942703</v>
      </c>
      <c r="H136" s="37">
        <v>279.51436066818479</v>
      </c>
      <c r="I136" s="38">
        <v>223.05281438732044</v>
      </c>
      <c r="J136" s="37">
        <v>140.28923283487654</v>
      </c>
      <c r="K136" s="37">
        <v>150.46732956479974</v>
      </c>
      <c r="L136" s="37">
        <v>120.26662863795603</v>
      </c>
      <c r="M136" s="37">
        <v>238.28908270693776</v>
      </c>
      <c r="N136" s="37">
        <v>140.19635081501764</v>
      </c>
      <c r="O136" s="37">
        <v>142.45232166902125</v>
      </c>
      <c r="P136" s="8"/>
      <c r="Q136" s="36">
        <v>40787</v>
      </c>
      <c r="R136" s="37">
        <f t="shared" si="78"/>
        <v>6.2421273243487434</v>
      </c>
      <c r="S136" s="37">
        <f t="shared" si="79"/>
        <v>24.076319033491032</v>
      </c>
      <c r="T136" s="37">
        <f t="shared" si="80"/>
        <v>0.51422521161836698</v>
      </c>
      <c r="U136" s="37">
        <f t="shared" si="81"/>
        <v>2.6026328189668817</v>
      </c>
      <c r="V136" s="37">
        <f t="shared" si="82"/>
        <v>3.0126362350870721</v>
      </c>
      <c r="W136" s="37">
        <f t="shared" si="83"/>
        <v>6.0629964836643069</v>
      </c>
      <c r="X136" s="37">
        <f t="shared" si="84"/>
        <v>10.164101194814833</v>
      </c>
      <c r="Y136" s="37">
        <f t="shared" si="85"/>
        <v>4.430027230889678</v>
      </c>
      <c r="Z136" s="37">
        <f t="shared" si="86"/>
        <v>2.7895897765105104</v>
      </c>
      <c r="AA136" s="37">
        <f t="shared" si="87"/>
        <v>7.1934357480245836</v>
      </c>
      <c r="AB136" s="37">
        <f t="shared" si="88"/>
        <v>5.3027484783217744</v>
      </c>
      <c r="AC136" s="37">
        <f t="shared" si="89"/>
        <v>6.2735441721381022</v>
      </c>
      <c r="AD136" s="37">
        <f t="shared" si="90"/>
        <v>7.1442632061312139</v>
      </c>
      <c r="AE136" s="37">
        <f t="shared" si="90"/>
        <v>5.2609570526874734</v>
      </c>
      <c r="AG136" s="36">
        <v>40787</v>
      </c>
      <c r="AH136" s="37">
        <v>136.52858435722001</v>
      </c>
      <c r="AI136" s="37">
        <v>154.16788964983499</v>
      </c>
      <c r="AJ136" s="37">
        <v>128.760046587603</v>
      </c>
      <c r="AK136" s="37">
        <v>145.18259320765401</v>
      </c>
      <c r="AL136" s="37">
        <v>104.097919700913</v>
      </c>
      <c r="AM136" s="37">
        <v>129.20791173666399</v>
      </c>
      <c r="AN136" s="37">
        <v>285.13625444285702</v>
      </c>
      <c r="AO136" s="38">
        <v>241.76160119677499</v>
      </c>
      <c r="AP136" s="37">
        <v>140.43180607480301</v>
      </c>
      <c r="AQ136" s="37">
        <v>148.373760869644</v>
      </c>
      <c r="AR136" s="37">
        <v>147.20798084962101</v>
      </c>
      <c r="AS136" s="37">
        <v>246.01690885892</v>
      </c>
      <c r="AT136" s="37">
        <v>137.12804005021999</v>
      </c>
      <c r="AU136" s="37">
        <v>142.45481384492001</v>
      </c>
      <c r="AW136" s="36">
        <v>40787</v>
      </c>
      <c r="AX136" s="37">
        <f t="shared" si="104"/>
        <v>7.0468749343393142</v>
      </c>
      <c r="AY136" s="37">
        <f t="shared" si="105"/>
        <v>18.948997543586728</v>
      </c>
      <c r="AZ136" s="37">
        <f t="shared" si="106"/>
        <v>1.5094432621227014</v>
      </c>
      <c r="BA136" s="37">
        <f t="shared" si="107"/>
        <v>4.5939700810203306</v>
      </c>
      <c r="BB136" s="37">
        <f t="shared" si="108"/>
        <v>1.4089026575786079</v>
      </c>
      <c r="BC136" s="37">
        <f t="shared" si="109"/>
        <v>5.7462597473581667</v>
      </c>
      <c r="BD136" s="37">
        <f t="shared" si="110"/>
        <v>6.1626736174404755</v>
      </c>
      <c r="BE136" s="37">
        <f t="shared" si="111"/>
        <v>5.4380997818367121</v>
      </c>
      <c r="BF136" s="37">
        <f t="shared" si="112"/>
        <v>2.8105417850627532</v>
      </c>
      <c r="BG136" s="37">
        <f t="shared" si="113"/>
        <v>5.1117623180958844</v>
      </c>
      <c r="BH136" s="37">
        <f t="shared" si="114"/>
        <v>4.7055411788038839</v>
      </c>
      <c r="BI136" s="37">
        <f t="shared" si="115"/>
        <v>7.1758382688740028</v>
      </c>
      <c r="BJ136" s="37">
        <f t="shared" si="116"/>
        <v>4.9279138332862544</v>
      </c>
      <c r="BK136" s="37">
        <f t="shared" si="116"/>
        <v>4.6731430480768381</v>
      </c>
      <c r="BN136" s="3">
        <v>136.53925352348</v>
      </c>
      <c r="BO136" s="3">
        <v>154.03076482353401</v>
      </c>
      <c r="BP136" s="3">
        <v>128.734348970263</v>
      </c>
      <c r="BQ136" s="3">
        <v>145.099785855714</v>
      </c>
      <c r="BR136" s="3">
        <v>104.102792477175</v>
      </c>
      <c r="BS136" s="3">
        <v>129.143812247136</v>
      </c>
      <c r="BT136" s="3">
        <v>285.36557125264699</v>
      </c>
      <c r="BU136" s="3">
        <v>242.183078199926</v>
      </c>
      <c r="BV136" s="3">
        <v>140.433180859597</v>
      </c>
      <c r="BW136" s="3">
        <v>148.359428303805</v>
      </c>
      <c r="BX136" s="3">
        <v>147.247694691357</v>
      </c>
      <c r="BY136" s="3">
        <v>245.96016429458601</v>
      </c>
      <c r="BZ136" s="3">
        <v>137.144873923012</v>
      </c>
      <c r="CA136" s="3">
        <v>142.413230637152</v>
      </c>
    </row>
    <row r="137" spans="1:79" ht="15" customHeight="1" x14ac:dyDescent="0.25">
      <c r="A137" s="36">
        <v>40817</v>
      </c>
      <c r="B137" s="37">
        <v>164.65444648146456</v>
      </c>
      <c r="C137" s="37">
        <v>140.56428699541141</v>
      </c>
      <c r="D137" s="37">
        <v>122.47068362940119</v>
      </c>
      <c r="E137" s="37">
        <v>145.50729577658967</v>
      </c>
      <c r="F137" s="37">
        <v>132.26239202270796</v>
      </c>
      <c r="G137" s="37">
        <v>131.03483950981001</v>
      </c>
      <c r="H137" s="37">
        <v>267.59220186446453</v>
      </c>
      <c r="I137" s="38">
        <v>211.48853479811737</v>
      </c>
      <c r="J137" s="37">
        <v>140.54503045493982</v>
      </c>
      <c r="K137" s="37">
        <v>141.70209299024185</v>
      </c>
      <c r="L137" s="37">
        <v>129.35477223360255</v>
      </c>
      <c r="M137" s="37">
        <v>229.96489821207709</v>
      </c>
      <c r="N137" s="37">
        <v>136.8823527106363</v>
      </c>
      <c r="O137" s="37">
        <v>142.94344393385671</v>
      </c>
      <c r="P137" s="8"/>
      <c r="Q137" s="36">
        <v>40817</v>
      </c>
      <c r="R137" s="37">
        <f t="shared" si="78"/>
        <v>7.3712703398825425</v>
      </c>
      <c r="S137" s="37">
        <f t="shared" si="79"/>
        <v>20.546731209665239</v>
      </c>
      <c r="T137" s="37">
        <f t="shared" si="80"/>
        <v>-0.64646398285952955</v>
      </c>
      <c r="U137" s="37">
        <f t="shared" si="81"/>
        <v>3.8053577245837431</v>
      </c>
      <c r="V137" s="37">
        <f t="shared" si="82"/>
        <v>3.6363955563639223</v>
      </c>
      <c r="W137" s="37">
        <f t="shared" si="83"/>
        <v>2.2586302473605713</v>
      </c>
      <c r="X137" s="37">
        <f t="shared" si="84"/>
        <v>5.6232596937346244</v>
      </c>
      <c r="Y137" s="37">
        <f t="shared" si="85"/>
        <v>6.6530339832557672</v>
      </c>
      <c r="Z137" s="37">
        <f t="shared" si="86"/>
        <v>2.7298707382608143</v>
      </c>
      <c r="AA137" s="37">
        <f t="shared" si="87"/>
        <v>2.1425045029510414</v>
      </c>
      <c r="AB137" s="37">
        <f t="shared" si="88"/>
        <v>4.4811828890064334</v>
      </c>
      <c r="AC137" s="37">
        <f t="shared" si="89"/>
        <v>9.1076687980973503</v>
      </c>
      <c r="AD137" s="37">
        <f t="shared" si="90"/>
        <v>0.76534496836018207</v>
      </c>
      <c r="AE137" s="37">
        <f t="shared" si="90"/>
        <v>3.1262110071574227</v>
      </c>
      <c r="AG137" s="36">
        <v>40817</v>
      </c>
      <c r="AH137" s="37">
        <v>136.63786344300101</v>
      </c>
      <c r="AI137" s="37">
        <v>153.409287545399</v>
      </c>
      <c r="AJ137" s="37">
        <v>129.14594653023701</v>
      </c>
      <c r="AK137" s="37">
        <v>145.70594615520801</v>
      </c>
      <c r="AL137" s="37">
        <v>103.652125266444</v>
      </c>
      <c r="AM137" s="37">
        <v>128.74134338218701</v>
      </c>
      <c r="AN137" s="37">
        <v>288.75800971039098</v>
      </c>
      <c r="AO137" s="38">
        <v>246.333923979692</v>
      </c>
      <c r="AP137" s="37">
        <v>140.80150253595801</v>
      </c>
      <c r="AQ137" s="37">
        <v>148.63554462953201</v>
      </c>
      <c r="AR137" s="37">
        <v>149.16014681883101</v>
      </c>
      <c r="AS137" s="37">
        <v>250.04717825584299</v>
      </c>
      <c r="AT137" s="37">
        <v>136.481109389669</v>
      </c>
      <c r="AU137" s="37">
        <v>142.71676955144301</v>
      </c>
      <c r="AW137" s="36">
        <v>40817</v>
      </c>
      <c r="AX137" s="37">
        <f t="shared" si="104"/>
        <v>6.9661133400283433</v>
      </c>
      <c r="AY137" s="37">
        <f t="shared" si="105"/>
        <v>13.176532107441204</v>
      </c>
      <c r="AZ137" s="37">
        <f t="shared" si="106"/>
        <v>1.3415914800281712</v>
      </c>
      <c r="BA137" s="37">
        <f t="shared" si="107"/>
        <v>4.3666855676519134</v>
      </c>
      <c r="BB137" s="37">
        <f t="shared" si="108"/>
        <v>1.7959940391103544</v>
      </c>
      <c r="BC137" s="37">
        <f t="shared" si="109"/>
        <v>4.660847882425486</v>
      </c>
      <c r="BD137" s="37">
        <f t="shared" si="110"/>
        <v>7.4953175413239279</v>
      </c>
      <c r="BE137" s="37">
        <f t="shared" si="111"/>
        <v>6.0879960866159024</v>
      </c>
      <c r="BF137" s="37">
        <f t="shared" si="112"/>
        <v>2.8041501086819522</v>
      </c>
      <c r="BG137" s="37">
        <f t="shared" si="113"/>
        <v>4.7814250137642773</v>
      </c>
      <c r="BH137" s="37">
        <f t="shared" si="114"/>
        <v>4.5246610153465809</v>
      </c>
      <c r="BI137" s="37">
        <f t="shared" si="115"/>
        <v>8.7101432396479765</v>
      </c>
      <c r="BJ137" s="37">
        <f t="shared" si="116"/>
        <v>3.6047245258871783</v>
      </c>
      <c r="BK137" s="37">
        <f t="shared" si="116"/>
        <v>4.1840737794808263</v>
      </c>
      <c r="BN137" s="3">
        <v>136.65853503094601</v>
      </c>
      <c r="BO137" s="3">
        <v>153.32741793596</v>
      </c>
      <c r="BP137" s="3">
        <v>129.078819733898</v>
      </c>
      <c r="BQ137" s="3">
        <v>145.61362710725501</v>
      </c>
      <c r="BR137" s="3">
        <v>103.71424993001401</v>
      </c>
      <c r="BS137" s="3">
        <v>128.68484989298301</v>
      </c>
      <c r="BT137" s="3">
        <v>288.97400291481603</v>
      </c>
      <c r="BU137" s="3">
        <v>246.73352529094501</v>
      </c>
      <c r="BV137" s="3">
        <v>140.80285900568401</v>
      </c>
      <c r="BW137" s="3">
        <v>148.60889362078001</v>
      </c>
      <c r="BX137" s="3">
        <v>149.23932893179301</v>
      </c>
      <c r="BY137" s="3">
        <v>249.973843191171</v>
      </c>
      <c r="BZ137" s="3">
        <v>136.51607722324999</v>
      </c>
      <c r="CA137" s="3">
        <v>142.68787588636701</v>
      </c>
    </row>
    <row r="138" spans="1:79" ht="15" customHeight="1" x14ac:dyDescent="0.25">
      <c r="A138" s="36">
        <v>40848</v>
      </c>
      <c r="B138" s="37">
        <v>170.86006080106588</v>
      </c>
      <c r="C138" s="37">
        <v>198.14533425946217</v>
      </c>
      <c r="D138" s="37">
        <v>129.06609010282375</v>
      </c>
      <c r="E138" s="37">
        <v>145.11384120125729</v>
      </c>
      <c r="F138" s="37">
        <v>135.32067774059595</v>
      </c>
      <c r="G138" s="37">
        <v>133.70650613873181</v>
      </c>
      <c r="H138" s="37">
        <v>293.08868959153961</v>
      </c>
      <c r="I138" s="38">
        <v>222.08273451289094</v>
      </c>
      <c r="J138" s="37">
        <v>140.95611780645257</v>
      </c>
      <c r="K138" s="37">
        <v>152.01226120014158</v>
      </c>
      <c r="L138" s="37">
        <v>162.24834944299408</v>
      </c>
      <c r="M138" s="37">
        <v>242.60679632535891</v>
      </c>
      <c r="N138" s="37">
        <v>134.98704324895033</v>
      </c>
      <c r="O138" s="37">
        <v>151.72770427284215</v>
      </c>
      <c r="P138" s="8"/>
      <c r="Q138" s="36">
        <v>40848</v>
      </c>
      <c r="R138" s="37">
        <f t="shared" si="78"/>
        <v>8.4673227566371025</v>
      </c>
      <c r="S138" s="37">
        <f t="shared" si="79"/>
        <v>34.923417766786287</v>
      </c>
      <c r="T138" s="37">
        <f t="shared" si="80"/>
        <v>2.3728388547882702</v>
      </c>
      <c r="U138" s="37">
        <f t="shared" si="81"/>
        <v>6.9357974761841206</v>
      </c>
      <c r="V138" s="37">
        <f t="shared" si="82"/>
        <v>3.2417220415062786</v>
      </c>
      <c r="W138" s="37">
        <f t="shared" si="83"/>
        <v>1.9099217141728104</v>
      </c>
      <c r="X138" s="37">
        <f t="shared" si="84"/>
        <v>12.977290465175443</v>
      </c>
      <c r="Y138" s="37">
        <f t="shared" si="85"/>
        <v>0.82563022514364093</v>
      </c>
      <c r="Z138" s="37">
        <f t="shared" si="86"/>
        <v>2.7416860182726737</v>
      </c>
      <c r="AA138" s="37">
        <f t="shared" si="87"/>
        <v>4.1376026920379729</v>
      </c>
      <c r="AB138" s="37">
        <f t="shared" si="88"/>
        <v>6.3627232596831504</v>
      </c>
      <c r="AC138" s="37">
        <f t="shared" si="89"/>
        <v>10.802814707869075</v>
      </c>
      <c r="AD138" s="37">
        <f t="shared" si="90"/>
        <v>0.3351204682300164</v>
      </c>
      <c r="AE138" s="37">
        <f t="shared" si="90"/>
        <v>4.9474553615436463</v>
      </c>
      <c r="AG138" s="36">
        <v>40848</v>
      </c>
      <c r="AH138" s="37">
        <v>136.68212197005801</v>
      </c>
      <c r="AI138" s="37">
        <v>148.733675462305</v>
      </c>
      <c r="AJ138" s="37">
        <v>129.65813376210599</v>
      </c>
      <c r="AK138" s="37">
        <v>146.61375242252799</v>
      </c>
      <c r="AL138" s="37">
        <v>103.338388671706</v>
      </c>
      <c r="AM138" s="37">
        <v>128.40977141238</v>
      </c>
      <c r="AN138" s="37">
        <v>291.59727644791201</v>
      </c>
      <c r="AO138" s="38">
        <v>250.558239898935</v>
      </c>
      <c r="AP138" s="37">
        <v>141.17802765571099</v>
      </c>
      <c r="AQ138" s="37">
        <v>148.79751509306601</v>
      </c>
      <c r="AR138" s="37">
        <v>150.95050643093501</v>
      </c>
      <c r="AS138" s="37">
        <v>253.173885064573</v>
      </c>
      <c r="AT138" s="37">
        <v>136.006202798841</v>
      </c>
      <c r="AU138" s="37">
        <v>142.92681814414701</v>
      </c>
      <c r="AW138" s="36">
        <v>40848</v>
      </c>
      <c r="AX138" s="37">
        <f t="shared" si="104"/>
        <v>6.8511607820477991</v>
      </c>
      <c r="AY138" s="37">
        <f t="shared" si="105"/>
        <v>4.3778921181316406</v>
      </c>
      <c r="AZ138" s="37">
        <f t="shared" si="106"/>
        <v>1.3626495737408533</v>
      </c>
      <c r="BA138" s="37">
        <f t="shared" si="107"/>
        <v>4.1792695177924202</v>
      </c>
      <c r="BB138" s="37">
        <f t="shared" si="108"/>
        <v>1.8624181011867051</v>
      </c>
      <c r="BC138" s="37">
        <f t="shared" si="109"/>
        <v>3.4706357956747098</v>
      </c>
      <c r="BD138" s="37">
        <f t="shared" si="110"/>
        <v>8.3580772261243794</v>
      </c>
      <c r="BE138" s="37">
        <f t="shared" si="111"/>
        <v>5.9508209946023385</v>
      </c>
      <c r="BF138" s="37">
        <f t="shared" si="112"/>
        <v>2.8215309614345614</v>
      </c>
      <c r="BG138" s="37">
        <f t="shared" si="113"/>
        <v>4.43631940384914</v>
      </c>
      <c r="BH138" s="37">
        <f t="shared" si="114"/>
        <v>4.2594566314950129</v>
      </c>
      <c r="BI138" s="37">
        <f t="shared" si="115"/>
        <v>9.1415012767572108</v>
      </c>
      <c r="BJ138" s="37">
        <f t="shared" si="116"/>
        <v>2.2442203465029138</v>
      </c>
      <c r="BK138" s="37">
        <f t="shared" si="116"/>
        <v>3.59375003703299</v>
      </c>
      <c r="BN138" s="3">
        <v>136.70299063798001</v>
      </c>
      <c r="BO138" s="3">
        <v>148.74867561794301</v>
      </c>
      <c r="BP138" s="3">
        <v>129.56496843853</v>
      </c>
      <c r="BQ138" s="3">
        <v>146.52452489331301</v>
      </c>
      <c r="BR138" s="3">
        <v>103.424678363433</v>
      </c>
      <c r="BS138" s="3">
        <v>128.36009061624699</v>
      </c>
      <c r="BT138" s="3">
        <v>291.78275978796</v>
      </c>
      <c r="BU138" s="3">
        <v>250.90268936413401</v>
      </c>
      <c r="BV138" s="3">
        <v>141.17913053568199</v>
      </c>
      <c r="BW138" s="3">
        <v>148.758428621712</v>
      </c>
      <c r="BX138" s="3">
        <v>151.072030999124</v>
      </c>
      <c r="BY138" s="3">
        <v>253.11261703768</v>
      </c>
      <c r="BZ138" s="3">
        <v>136.04867005579999</v>
      </c>
      <c r="CA138" s="3">
        <v>142.90437384450101</v>
      </c>
    </row>
    <row r="139" spans="1:79" ht="15" customHeight="1" x14ac:dyDescent="0.25">
      <c r="A139" s="39">
        <v>40878</v>
      </c>
      <c r="B139" s="40">
        <v>169.37602821154124</v>
      </c>
      <c r="C139" s="40">
        <v>158.26646147095741</v>
      </c>
      <c r="D139" s="40">
        <v>138.22153351374109</v>
      </c>
      <c r="E139" s="40">
        <v>148.44109372655987</v>
      </c>
      <c r="F139" s="40">
        <v>123.59872558756153</v>
      </c>
      <c r="G139" s="40">
        <v>152.11020158268582</v>
      </c>
      <c r="H139" s="40">
        <v>333.21680609499401</v>
      </c>
      <c r="I139" s="41">
        <v>279.4141159828298</v>
      </c>
      <c r="J139" s="40">
        <v>141.5224325173198</v>
      </c>
      <c r="K139" s="40">
        <v>162.03506463864642</v>
      </c>
      <c r="L139" s="40">
        <v>167.46918120377748</v>
      </c>
      <c r="M139" s="40">
        <v>294.70251503862573</v>
      </c>
      <c r="N139" s="40">
        <v>141.2470760648724</v>
      </c>
      <c r="O139" s="40">
        <v>159.45242630804816</v>
      </c>
      <c r="P139" s="8"/>
      <c r="Q139" s="39">
        <v>40878</v>
      </c>
      <c r="R139" s="40">
        <f t="shared" si="78"/>
        <v>6.4120475610516934</v>
      </c>
      <c r="S139" s="40">
        <f t="shared" si="79"/>
        <v>-10.773329904329856</v>
      </c>
      <c r="T139" s="40">
        <f t="shared" si="80"/>
        <v>4.0437065724584045</v>
      </c>
      <c r="U139" s="40">
        <f t="shared" si="81"/>
        <v>8.9677291568315667</v>
      </c>
      <c r="V139" s="40">
        <f t="shared" si="82"/>
        <v>1.8102830705194322</v>
      </c>
      <c r="W139" s="40">
        <f t="shared" si="83"/>
        <v>-1.0728188845523903</v>
      </c>
      <c r="X139" s="40">
        <f t="shared" si="84"/>
        <v>8.3007759384569937</v>
      </c>
      <c r="Y139" s="40">
        <f t="shared" si="85"/>
        <v>1.8000664217137938</v>
      </c>
      <c r="Z139" s="40">
        <f t="shared" si="86"/>
        <v>2.8243641241212742</v>
      </c>
      <c r="AA139" s="40">
        <f t="shared" si="87"/>
        <v>4.3459675514158675</v>
      </c>
      <c r="AB139" s="40">
        <f t="shared" si="88"/>
        <v>-3.7242024868549066</v>
      </c>
      <c r="AC139" s="40">
        <f t="shared" si="89"/>
        <v>9.7149196240734739</v>
      </c>
      <c r="AD139" s="40">
        <f t="shared" si="90"/>
        <v>-1.849960480972328</v>
      </c>
      <c r="AE139" s="40">
        <f t="shared" si="90"/>
        <v>2.2186588788769939</v>
      </c>
      <c r="AG139" s="39">
        <v>40878</v>
      </c>
      <c r="AH139" s="40">
        <v>136.64518026554501</v>
      </c>
      <c r="AI139" s="40">
        <v>140.71890029082701</v>
      </c>
      <c r="AJ139" s="40">
        <v>130.257320251284</v>
      </c>
      <c r="AK139" s="40">
        <v>147.72459546307201</v>
      </c>
      <c r="AL139" s="40">
        <v>103.265653341589</v>
      </c>
      <c r="AM139" s="40">
        <v>128.427367979379</v>
      </c>
      <c r="AN139" s="40">
        <v>293.120222009077</v>
      </c>
      <c r="AO139" s="41">
        <v>253.78109585119799</v>
      </c>
      <c r="AP139" s="40">
        <v>141.55592698612699</v>
      </c>
      <c r="AQ139" s="40">
        <v>148.85688081600401</v>
      </c>
      <c r="AR139" s="40">
        <v>152.244654506171</v>
      </c>
      <c r="AS139" s="40">
        <v>254.62607110570201</v>
      </c>
      <c r="AT139" s="40">
        <v>136.05108266643199</v>
      </c>
      <c r="AU139" s="40">
        <v>143.162635945511</v>
      </c>
      <c r="AW139" s="39">
        <v>40878</v>
      </c>
      <c r="AX139" s="40">
        <f t="shared" si="104"/>
        <v>6.5179482104904594</v>
      </c>
      <c r="AY139" s="40">
        <f t="shared" si="105"/>
        <v>-5.3498621147098788</v>
      </c>
      <c r="AZ139" s="40">
        <f t="shared" si="106"/>
        <v>1.5089585756207669</v>
      </c>
      <c r="BA139" s="40">
        <f t="shared" si="107"/>
        <v>3.9658533717924911</v>
      </c>
      <c r="BB139" s="40">
        <f t="shared" si="108"/>
        <v>1.1552028457796837</v>
      </c>
      <c r="BC139" s="40">
        <f t="shared" si="109"/>
        <v>2.5663243290823488</v>
      </c>
      <c r="BD139" s="40">
        <f t="shared" si="110"/>
        <v>8.5491550894055024</v>
      </c>
      <c r="BE139" s="40">
        <f t="shared" si="111"/>
        <v>5.3416427640295723</v>
      </c>
      <c r="BF139" s="40">
        <f t="shared" si="112"/>
        <v>2.8613951407079554</v>
      </c>
      <c r="BG139" s="40">
        <f t="shared" si="113"/>
        <v>4.1153873990894994</v>
      </c>
      <c r="BH139" s="40">
        <f t="shared" si="114"/>
        <v>4.0426519872437581</v>
      </c>
      <c r="BI139" s="40">
        <f t="shared" si="115"/>
        <v>8.1848364891677932</v>
      </c>
      <c r="BJ139" s="40">
        <f t="shared" si="116"/>
        <v>1.4179811959421187</v>
      </c>
      <c r="BK139" s="40">
        <f t="shared" si="116"/>
        <v>3.104905887146586</v>
      </c>
      <c r="BN139" s="3">
        <v>136.67161273133999</v>
      </c>
      <c r="BO139" s="3">
        <v>140.87750602482299</v>
      </c>
      <c r="BP139" s="3">
        <v>130.146611771397</v>
      </c>
      <c r="BQ139" s="3">
        <v>147.65069312670701</v>
      </c>
      <c r="BR139" s="3">
        <v>103.31431996303201</v>
      </c>
      <c r="BS139" s="3">
        <v>128.38404600420799</v>
      </c>
      <c r="BT139" s="3">
        <v>293.28978036051899</v>
      </c>
      <c r="BU139" s="3">
        <v>254.01048401589699</v>
      </c>
      <c r="BV139" s="3">
        <v>141.556630628363</v>
      </c>
      <c r="BW139" s="3">
        <v>148.811070655148</v>
      </c>
      <c r="BX139" s="3">
        <v>152.380255412064</v>
      </c>
      <c r="BY139" s="3">
        <v>254.571565317618</v>
      </c>
      <c r="BZ139" s="3">
        <v>136.09799623739701</v>
      </c>
      <c r="CA139" s="3">
        <v>143.14056355656899</v>
      </c>
    </row>
    <row r="140" spans="1:79" ht="15" customHeight="1" x14ac:dyDescent="0.25">
      <c r="A140" s="72">
        <v>40909</v>
      </c>
      <c r="B140" s="27">
        <v>142.11092385306196</v>
      </c>
      <c r="C140" s="27">
        <v>140.50667637518754</v>
      </c>
      <c r="D140" s="27">
        <v>132.52010655792861</v>
      </c>
      <c r="E140" s="27">
        <v>150.41753283630297</v>
      </c>
      <c r="F140" s="27">
        <v>96.838713610126248</v>
      </c>
      <c r="G140" s="27">
        <v>120.68394217267607</v>
      </c>
      <c r="H140" s="27">
        <v>274.33021979196604</v>
      </c>
      <c r="I140" s="28">
        <v>250.64626289410378</v>
      </c>
      <c r="J140" s="27">
        <v>142.24388932749756</v>
      </c>
      <c r="K140" s="27">
        <v>135.40638269533483</v>
      </c>
      <c r="L140" s="27">
        <v>162.96927716882024</v>
      </c>
      <c r="M140" s="27">
        <v>231.57415370556703</v>
      </c>
      <c r="N140" s="27">
        <v>143.97341787563553</v>
      </c>
      <c r="O140" s="27">
        <v>141.81876766978488</v>
      </c>
      <c r="P140" s="8"/>
      <c r="Q140" s="72">
        <v>40909</v>
      </c>
      <c r="R140" s="27">
        <f t="shared" si="78"/>
        <v>3.4623678310721289</v>
      </c>
      <c r="S140" s="27">
        <f t="shared" si="79"/>
        <v>17.87828142142267</v>
      </c>
      <c r="T140" s="27">
        <f t="shared" si="80"/>
        <v>1.5435357450016056</v>
      </c>
      <c r="U140" s="27">
        <f t="shared" si="81"/>
        <v>4.135141424224841</v>
      </c>
      <c r="V140" s="27">
        <f t="shared" si="82"/>
        <v>-1.5551912362994074</v>
      </c>
      <c r="W140" s="27">
        <f t="shared" si="83"/>
        <v>1.4513913247760684</v>
      </c>
      <c r="X140" s="27">
        <f t="shared" si="84"/>
        <v>5.8831561268949457</v>
      </c>
      <c r="Y140" s="27">
        <f t="shared" si="85"/>
        <v>10.223407267364635</v>
      </c>
      <c r="Z140" s="27">
        <f t="shared" si="86"/>
        <v>2.9770517415707189</v>
      </c>
      <c r="AA140" s="27">
        <f t="shared" si="87"/>
        <v>4.3336871609207748</v>
      </c>
      <c r="AB140" s="27">
        <f t="shared" si="88"/>
        <v>2.0380500177906526</v>
      </c>
      <c r="AC140" s="27">
        <f t="shared" si="89"/>
        <v>16.737149420229656</v>
      </c>
      <c r="AD140" s="27">
        <f t="shared" si="90"/>
        <v>1.5063795272669296</v>
      </c>
      <c r="AE140" s="27">
        <f t="shared" si="90"/>
        <v>2.6482708124231351</v>
      </c>
      <c r="AG140" s="67">
        <v>40909</v>
      </c>
      <c r="AH140" s="60">
        <v>136.65356197649299</v>
      </c>
      <c r="AI140" s="60">
        <v>131.87499765541401</v>
      </c>
      <c r="AJ140" s="60">
        <v>130.83987785040401</v>
      </c>
      <c r="AK140" s="60">
        <v>148.90352575248301</v>
      </c>
      <c r="AL140" s="60">
        <v>103.385479032596</v>
      </c>
      <c r="AM140" s="60">
        <v>128.87894235661099</v>
      </c>
      <c r="AN140" s="60">
        <v>293.38332387244498</v>
      </c>
      <c r="AO140" s="68">
        <v>255.94884965261801</v>
      </c>
      <c r="AP140" s="60">
        <v>141.93040257490401</v>
      </c>
      <c r="AQ140" s="60">
        <v>148.83921677212501</v>
      </c>
      <c r="AR140" s="60">
        <v>152.87296573353899</v>
      </c>
      <c r="AS140" s="60">
        <v>254.62965472378301</v>
      </c>
      <c r="AT140" s="60">
        <v>136.71354602411799</v>
      </c>
      <c r="AU140" s="60">
        <v>143.47648089376401</v>
      </c>
      <c r="AW140" s="74">
        <v>40909</v>
      </c>
      <c r="AX140" s="60">
        <f t="shared" si="104"/>
        <v>5.9424723927414362</v>
      </c>
      <c r="AY140" s="60">
        <f t="shared" si="105"/>
        <v>-13.558206652260836</v>
      </c>
      <c r="AZ140" s="60">
        <f t="shared" si="106"/>
        <v>1.7304336626218486</v>
      </c>
      <c r="BA140" s="60">
        <f t="shared" si="107"/>
        <v>3.7459763382432101</v>
      </c>
      <c r="BB140" s="60">
        <f t="shared" si="108"/>
        <v>-0.12658845795027673</v>
      </c>
      <c r="BC140" s="60">
        <f t="shared" si="109"/>
        <v>2.2007286347643031</v>
      </c>
      <c r="BD140" s="60">
        <f t="shared" si="110"/>
        <v>8.1276695735597002</v>
      </c>
      <c r="BE140" s="60">
        <f t="shared" si="111"/>
        <v>5.0200002379824866</v>
      </c>
      <c r="BF140" s="60">
        <f t="shared" si="112"/>
        <v>2.9104447181837969</v>
      </c>
      <c r="BG140" s="60">
        <f t="shared" si="113"/>
        <v>3.8079529884349768</v>
      </c>
      <c r="BH140" s="60">
        <f t="shared" si="114"/>
        <v>4.0767582837051464</v>
      </c>
      <c r="BI140" s="60">
        <f t="shared" si="115"/>
        <v>6.4020363216729521</v>
      </c>
      <c r="BJ140" s="60">
        <f t="shared" si="116"/>
        <v>1.3684028136202926</v>
      </c>
      <c r="BK140" s="60">
        <f t="shared" si="116"/>
        <v>2.8696196998585464</v>
      </c>
      <c r="BN140" s="3">
        <v>136.69684428377801</v>
      </c>
      <c r="BO140" s="3">
        <v>132.1694905782</v>
      </c>
      <c r="BP140" s="3">
        <v>130.713839001878</v>
      </c>
      <c r="BQ140" s="3">
        <v>148.86298015046199</v>
      </c>
      <c r="BR140" s="3">
        <v>103.35583630393999</v>
      </c>
      <c r="BS140" s="3">
        <v>128.840283237574</v>
      </c>
      <c r="BT140" s="3">
        <v>293.54237074788801</v>
      </c>
      <c r="BU140" s="3">
        <v>256.03375906787801</v>
      </c>
      <c r="BV140" s="3">
        <v>141.93068899739899</v>
      </c>
      <c r="BW140" s="3">
        <v>148.796381942518</v>
      </c>
      <c r="BX140" s="3">
        <v>152.99546891817201</v>
      </c>
      <c r="BY140" s="3">
        <v>254.584714515504</v>
      </c>
      <c r="BZ140" s="3">
        <v>136.77231231633399</v>
      </c>
      <c r="CA140" s="3">
        <v>143.44931849575701</v>
      </c>
    </row>
    <row r="141" spans="1:79" ht="15" customHeight="1" x14ac:dyDescent="0.25">
      <c r="A141" s="26">
        <v>40940</v>
      </c>
      <c r="B141" s="29">
        <v>120.13224553686996</v>
      </c>
      <c r="C141" s="29">
        <v>145.90574767169187</v>
      </c>
      <c r="D141" s="29">
        <v>131.25003101506272</v>
      </c>
      <c r="E141" s="29">
        <v>140.09654125256407</v>
      </c>
      <c r="F141" s="29">
        <v>82.05246350664865</v>
      </c>
      <c r="G141" s="29">
        <v>110.47799164885186</v>
      </c>
      <c r="H141" s="29">
        <v>269.70679650084071</v>
      </c>
      <c r="I141" s="30">
        <v>287.82186433087531</v>
      </c>
      <c r="J141" s="29">
        <v>142.73025478327415</v>
      </c>
      <c r="K141" s="29">
        <v>141.88130145816547</v>
      </c>
      <c r="L141" s="29">
        <v>139.38106499558998</v>
      </c>
      <c r="M141" s="29">
        <v>261.45094552864515</v>
      </c>
      <c r="N141" s="29">
        <v>134.61278344909644</v>
      </c>
      <c r="O141" s="29">
        <v>134.51660694150183</v>
      </c>
      <c r="P141" s="8"/>
      <c r="Q141" s="26">
        <v>40940</v>
      </c>
      <c r="R141" s="29">
        <f t="shared" si="78"/>
        <v>6.0685261764586329</v>
      </c>
      <c r="S141" s="29">
        <f t="shared" si="79"/>
        <v>-9.389687279090424</v>
      </c>
      <c r="T141" s="29">
        <f t="shared" si="80"/>
        <v>2.4975653581485773</v>
      </c>
      <c r="U141" s="29">
        <f t="shared" si="81"/>
        <v>4.8573324991219238</v>
      </c>
      <c r="V141" s="29">
        <f t="shared" si="82"/>
        <v>-4.1304301385680873</v>
      </c>
      <c r="W141" s="29">
        <f t="shared" si="83"/>
        <v>5.6320388678857398</v>
      </c>
      <c r="X141" s="29">
        <f t="shared" si="84"/>
        <v>5.9672162516101679</v>
      </c>
      <c r="Y141" s="29">
        <f t="shared" si="85"/>
        <v>5.6222102662401028</v>
      </c>
      <c r="Z141" s="29">
        <f t="shared" si="86"/>
        <v>3.0521273071848896</v>
      </c>
      <c r="AA141" s="29">
        <f t="shared" si="87"/>
        <v>4.7932681069795251</v>
      </c>
      <c r="AB141" s="29">
        <f t="shared" si="88"/>
        <v>6.8310076218487836</v>
      </c>
      <c r="AC141" s="29">
        <f t="shared" si="89"/>
        <v>3.2336330393083017</v>
      </c>
      <c r="AD141" s="29">
        <f t="shared" si="90"/>
        <v>5.8706530508691515</v>
      </c>
      <c r="AE141" s="29">
        <f t="shared" si="90"/>
        <v>3.9873533439034503</v>
      </c>
      <c r="AG141" s="67">
        <v>40940</v>
      </c>
      <c r="AH141" s="61">
        <v>136.92067444681399</v>
      </c>
      <c r="AI141" s="61">
        <v>124.825984830492</v>
      </c>
      <c r="AJ141" s="61">
        <v>131.32043644677199</v>
      </c>
      <c r="AK141" s="61">
        <v>150.01426440363801</v>
      </c>
      <c r="AL141" s="61">
        <v>103.554284684584</v>
      </c>
      <c r="AM141" s="61">
        <v>129.61714968053599</v>
      </c>
      <c r="AN141" s="61">
        <v>292.85118981325598</v>
      </c>
      <c r="AO141" s="69">
        <v>257.51220559878902</v>
      </c>
      <c r="AP141" s="61">
        <v>142.294287843099</v>
      </c>
      <c r="AQ141" s="61">
        <v>148.81157511772901</v>
      </c>
      <c r="AR141" s="61">
        <v>153.04592077409001</v>
      </c>
      <c r="AS141" s="61">
        <v>253.98787323831999</v>
      </c>
      <c r="AT141" s="61">
        <v>137.75753300818599</v>
      </c>
      <c r="AU141" s="61">
        <v>143.85244142756201</v>
      </c>
      <c r="AW141" s="67">
        <v>40940</v>
      </c>
      <c r="AX141" s="61">
        <f t="shared" si="104"/>
        <v>5.2170062439866172</v>
      </c>
      <c r="AY141" s="61">
        <f t="shared" si="105"/>
        <v>-18.53599853181656</v>
      </c>
      <c r="AZ141" s="61">
        <f t="shared" si="106"/>
        <v>2.0111284381408439</v>
      </c>
      <c r="BA141" s="61">
        <f t="shared" si="107"/>
        <v>3.5883918644205863</v>
      </c>
      <c r="BB141" s="61">
        <f t="shared" si="108"/>
        <v>-1.3673275596437406</v>
      </c>
      <c r="BC141" s="61">
        <f t="shared" si="109"/>
        <v>2.2482651321912783</v>
      </c>
      <c r="BD141" s="61">
        <f t="shared" si="110"/>
        <v>7.3998551147808911</v>
      </c>
      <c r="BE141" s="61">
        <f t="shared" si="111"/>
        <v>5.6485967263411681</v>
      </c>
      <c r="BF141" s="61">
        <f t="shared" si="112"/>
        <v>2.9507204868443324</v>
      </c>
      <c r="BG141" s="61">
        <f t="shared" si="113"/>
        <v>3.4682454439385992</v>
      </c>
      <c r="BH141" s="61">
        <f t="shared" si="114"/>
        <v>4.5335491724184322</v>
      </c>
      <c r="BI141" s="61">
        <f t="shared" si="115"/>
        <v>4.7145995791816517</v>
      </c>
      <c r="BJ141" s="61">
        <f t="shared" si="116"/>
        <v>1.8025282127561866</v>
      </c>
      <c r="BK141" s="61">
        <f t="shared" si="116"/>
        <v>2.8833734443059882</v>
      </c>
      <c r="BN141" s="3">
        <v>136.99404549655199</v>
      </c>
      <c r="BO141" s="3">
        <v>125.196187106658</v>
      </c>
      <c r="BP141" s="3">
        <v>131.182646968922</v>
      </c>
      <c r="BQ141" s="3">
        <v>150.011079213345</v>
      </c>
      <c r="BR141" s="3">
        <v>103.448125635846</v>
      </c>
      <c r="BS141" s="3">
        <v>129.57940791840099</v>
      </c>
      <c r="BT141" s="3">
        <v>292.99264793538703</v>
      </c>
      <c r="BU141" s="3">
        <v>257.49926259995499</v>
      </c>
      <c r="BV141" s="3">
        <v>142.293960485078</v>
      </c>
      <c r="BW141" s="3">
        <v>148.77649886675201</v>
      </c>
      <c r="BX141" s="3">
        <v>153.13084434357299</v>
      </c>
      <c r="BY141" s="3">
        <v>253.98833961815799</v>
      </c>
      <c r="BZ141" s="3">
        <v>137.84080228619899</v>
      </c>
      <c r="CA141" s="3">
        <v>143.81818949530901</v>
      </c>
    </row>
    <row r="142" spans="1:79" ht="15" customHeight="1" x14ac:dyDescent="0.25">
      <c r="A142" s="26">
        <v>40969</v>
      </c>
      <c r="B142" s="29">
        <v>120.19959914631525</v>
      </c>
      <c r="C142" s="29">
        <v>119.10340373026143</v>
      </c>
      <c r="D142" s="29">
        <v>147.171543062013</v>
      </c>
      <c r="E142" s="29">
        <v>151.6273565990947</v>
      </c>
      <c r="F142" s="29">
        <v>79.353337119578796</v>
      </c>
      <c r="G142" s="29">
        <v>120.19771486121714</v>
      </c>
      <c r="H142" s="29">
        <v>303.48974442605891</v>
      </c>
      <c r="I142" s="30">
        <v>307.84551464798324</v>
      </c>
      <c r="J142" s="29">
        <v>142.9816254202519</v>
      </c>
      <c r="K142" s="29">
        <v>158.90897024353055</v>
      </c>
      <c r="L142" s="29">
        <v>153.90322779234523</v>
      </c>
      <c r="M142" s="29">
        <v>279.61027704816865</v>
      </c>
      <c r="N142" s="29">
        <v>143.5017819947364</v>
      </c>
      <c r="O142" s="29">
        <v>144.33270076653548</v>
      </c>
      <c r="P142" s="8"/>
      <c r="Q142" s="26">
        <v>40969</v>
      </c>
      <c r="R142" s="29">
        <f t="shared" si="78"/>
        <v>6.5927918808614407</v>
      </c>
      <c r="S142" s="29">
        <f t="shared" si="79"/>
        <v>-28.316797275468602</v>
      </c>
      <c r="T142" s="29">
        <f t="shared" si="80"/>
        <v>2.8103024384317479</v>
      </c>
      <c r="U142" s="29">
        <f t="shared" si="81"/>
        <v>2.6248561078014347</v>
      </c>
      <c r="V142" s="29">
        <f t="shared" si="82"/>
        <v>-4.8698451094458193</v>
      </c>
      <c r="W142" s="29">
        <f t="shared" si="83"/>
        <v>4.1891054597960533</v>
      </c>
      <c r="X142" s="29">
        <f t="shared" si="84"/>
        <v>6.79415003105197</v>
      </c>
      <c r="Y142" s="29">
        <f t="shared" si="85"/>
        <v>6.1351145481612264</v>
      </c>
      <c r="Z142" s="29">
        <f t="shared" si="86"/>
        <v>3.0505223699292401</v>
      </c>
      <c r="AA142" s="29">
        <f t="shared" si="87"/>
        <v>3.3723745313336337</v>
      </c>
      <c r="AB142" s="29">
        <f t="shared" si="88"/>
        <v>15.172550699730351</v>
      </c>
      <c r="AC142" s="29">
        <f t="shared" si="89"/>
        <v>2.3050536787678055</v>
      </c>
      <c r="AD142" s="29">
        <f t="shared" si="90"/>
        <v>7.5957964413481989</v>
      </c>
      <c r="AE142" s="29">
        <f t="shared" si="90"/>
        <v>3.8558081772014532</v>
      </c>
      <c r="AG142" s="67">
        <v>40969</v>
      </c>
      <c r="AH142" s="61">
        <v>137.523659661621</v>
      </c>
      <c r="AI142" s="61">
        <v>121.059241399605</v>
      </c>
      <c r="AJ142" s="61">
        <v>131.66181177843299</v>
      </c>
      <c r="AK142" s="61">
        <v>151.16600520546001</v>
      </c>
      <c r="AL142" s="61">
        <v>103.69201339465</v>
      </c>
      <c r="AM142" s="61">
        <v>130.369433680095</v>
      </c>
      <c r="AN142" s="61">
        <v>292.25788256149502</v>
      </c>
      <c r="AO142" s="69">
        <v>259.02122516750501</v>
      </c>
      <c r="AP142" s="61">
        <v>142.641728581705</v>
      </c>
      <c r="AQ142" s="61">
        <v>148.87859622963799</v>
      </c>
      <c r="AR142" s="61">
        <v>153.17320531704499</v>
      </c>
      <c r="AS142" s="61">
        <v>253.80950729995101</v>
      </c>
      <c r="AT142" s="61">
        <v>138.825296537996</v>
      </c>
      <c r="AU142" s="61">
        <v>144.241791713525</v>
      </c>
      <c r="AW142" s="67">
        <v>40969</v>
      </c>
      <c r="AX142" s="61">
        <f t="shared" si="104"/>
        <v>4.5096918004908275</v>
      </c>
      <c r="AY142" s="61">
        <f t="shared" si="105"/>
        <v>-20.002245342722262</v>
      </c>
      <c r="AZ142" s="61">
        <f t="shared" si="106"/>
        <v>2.3000929338674609</v>
      </c>
      <c r="BA142" s="61">
        <f t="shared" si="107"/>
        <v>3.678265926600389</v>
      </c>
      <c r="BB142" s="61">
        <f t="shared" si="108"/>
        <v>-1.9758109097867873</v>
      </c>
      <c r="BC142" s="61">
        <f t="shared" si="109"/>
        <v>2.360578171214982</v>
      </c>
      <c r="BD142" s="61">
        <f t="shared" si="110"/>
        <v>6.7532408695766435</v>
      </c>
      <c r="BE142" s="61">
        <f t="shared" si="111"/>
        <v>7.3730469361506152</v>
      </c>
      <c r="BF142" s="61">
        <f t="shared" si="112"/>
        <v>2.9729712347323698</v>
      </c>
      <c r="BG142" s="61">
        <f t="shared" si="113"/>
        <v>3.0973420944583125</v>
      </c>
      <c r="BH142" s="61">
        <f t="shared" si="114"/>
        <v>5.4056947550821945</v>
      </c>
      <c r="BI142" s="61">
        <f t="shared" si="115"/>
        <v>4.089732950134902</v>
      </c>
      <c r="BJ142" s="61">
        <f t="shared" si="116"/>
        <v>2.2826465199134987</v>
      </c>
      <c r="BK142" s="61">
        <f t="shared" si="116"/>
        <v>3.0112407105555832</v>
      </c>
      <c r="BN142" s="3">
        <v>137.639003245992</v>
      </c>
      <c r="BO142" s="3">
        <v>121.41982364347</v>
      </c>
      <c r="BP142" s="3">
        <v>131.524150009826</v>
      </c>
      <c r="BQ142" s="3">
        <v>151.19398373039601</v>
      </c>
      <c r="BR142" s="3">
        <v>103.558960864762</v>
      </c>
      <c r="BS142" s="3">
        <v>130.33237829385499</v>
      </c>
      <c r="BT142" s="3">
        <v>292.36023779816998</v>
      </c>
      <c r="BU142" s="3">
        <v>258.98115999865502</v>
      </c>
      <c r="BV142" s="3">
        <v>142.64058097956899</v>
      </c>
      <c r="BW142" s="3">
        <v>148.848067147688</v>
      </c>
      <c r="BX142" s="3">
        <v>153.20812906404799</v>
      </c>
      <c r="BY142" s="3">
        <v>253.87543485176801</v>
      </c>
      <c r="BZ142" s="3">
        <v>138.93899201108201</v>
      </c>
      <c r="CA142" s="3">
        <v>144.202095570116</v>
      </c>
    </row>
    <row r="143" spans="1:79" ht="15" customHeight="1" x14ac:dyDescent="0.25">
      <c r="A143" s="26">
        <v>41000</v>
      </c>
      <c r="B143" s="29">
        <v>113.73381276963701</v>
      </c>
      <c r="C143" s="29">
        <v>112.22561471856723</v>
      </c>
      <c r="D143" s="29">
        <v>129.61309806080757</v>
      </c>
      <c r="E143" s="29">
        <v>146.9357298116999</v>
      </c>
      <c r="F143" s="29">
        <v>88.324967934505167</v>
      </c>
      <c r="G143" s="29">
        <v>122.22609599667949</v>
      </c>
      <c r="H143" s="29">
        <v>294.24941673785338</v>
      </c>
      <c r="I143" s="30">
        <v>268.81223052811799</v>
      </c>
      <c r="J143" s="29">
        <v>142.99806495974269</v>
      </c>
      <c r="K143" s="29">
        <v>146.55660277915948</v>
      </c>
      <c r="L143" s="29">
        <v>147.36652623648254</v>
      </c>
      <c r="M143" s="29">
        <v>254.33602058158201</v>
      </c>
      <c r="N143" s="29">
        <v>133.64698744985785</v>
      </c>
      <c r="O143" s="29">
        <v>137.27771769129254</v>
      </c>
      <c r="P143" s="8"/>
      <c r="Q143" s="26">
        <v>41000</v>
      </c>
      <c r="R143" s="29">
        <f t="shared" si="78"/>
        <v>-0.33083360278233442</v>
      </c>
      <c r="S143" s="29">
        <f t="shared" si="79"/>
        <v>-27.067177081789268</v>
      </c>
      <c r="T143" s="29">
        <f t="shared" si="80"/>
        <v>5.3770842174768063</v>
      </c>
      <c r="U143" s="29">
        <f t="shared" si="81"/>
        <v>3.6429603541574807</v>
      </c>
      <c r="V143" s="29">
        <f t="shared" si="82"/>
        <v>-3.2029754767692111</v>
      </c>
      <c r="W143" s="29">
        <f t="shared" si="83"/>
        <v>2.0537099658105831</v>
      </c>
      <c r="X143" s="29">
        <f t="shared" si="84"/>
        <v>6.0862639298925956</v>
      </c>
      <c r="Y143" s="29">
        <f t="shared" si="85"/>
        <v>9.5682391776968956</v>
      </c>
      <c r="Z143" s="29">
        <f t="shared" si="86"/>
        <v>2.9727114643265793</v>
      </c>
      <c r="AA143" s="29">
        <f t="shared" si="87"/>
        <v>1.8276352793092911</v>
      </c>
      <c r="AB143" s="29">
        <f t="shared" si="88"/>
        <v>-1.9212167599060592</v>
      </c>
      <c r="AC143" s="29">
        <f t="shared" si="89"/>
        <v>3.8832984718797832</v>
      </c>
      <c r="AD143" s="29">
        <f t="shared" si="90"/>
        <v>0.20301896245345574</v>
      </c>
      <c r="AE143" s="29">
        <f t="shared" si="90"/>
        <v>1.4752824786236971</v>
      </c>
      <c r="AG143" s="67">
        <v>41000</v>
      </c>
      <c r="AH143" s="61">
        <v>138.57895028446899</v>
      </c>
      <c r="AI143" s="61">
        <v>120.065246555998</v>
      </c>
      <c r="AJ143" s="61">
        <v>131.83741236393601</v>
      </c>
      <c r="AK143" s="61">
        <v>152.41702919327199</v>
      </c>
      <c r="AL143" s="61">
        <v>103.868099112251</v>
      </c>
      <c r="AM143" s="61">
        <v>130.920736686932</v>
      </c>
      <c r="AN143" s="61">
        <v>291.83741182051102</v>
      </c>
      <c r="AO143" s="69">
        <v>260.640519286374</v>
      </c>
      <c r="AP143" s="61">
        <v>142.973111222418</v>
      </c>
      <c r="AQ143" s="61">
        <v>149.07182021405299</v>
      </c>
      <c r="AR143" s="61">
        <v>153.46092781108399</v>
      </c>
      <c r="AS143" s="61">
        <v>254.680944276725</v>
      </c>
      <c r="AT143" s="61">
        <v>139.71275478868299</v>
      </c>
      <c r="AU143" s="61">
        <v>144.55288029676899</v>
      </c>
      <c r="AW143" s="67">
        <v>41000</v>
      </c>
      <c r="AX143" s="61">
        <f t="shared" si="104"/>
        <v>4.1195650583865131</v>
      </c>
      <c r="AY143" s="61">
        <f t="shared" si="105"/>
        <v>-19.150459904608027</v>
      </c>
      <c r="AZ143" s="61">
        <f t="shared" si="106"/>
        <v>2.5667724592580043</v>
      </c>
      <c r="BA143" s="61">
        <f t="shared" si="107"/>
        <v>4.2072407786986332</v>
      </c>
      <c r="BB143" s="61">
        <f t="shared" si="108"/>
        <v>-1.8020381898817419</v>
      </c>
      <c r="BC143" s="61">
        <f t="shared" si="109"/>
        <v>2.2775915766870298</v>
      </c>
      <c r="BD143" s="61">
        <f t="shared" si="110"/>
        <v>6.263659639288079</v>
      </c>
      <c r="BE143" s="61">
        <f t="shared" si="111"/>
        <v>9.7203911553457516</v>
      </c>
      <c r="BF143" s="61">
        <f t="shared" si="112"/>
        <v>2.9825015662520542</v>
      </c>
      <c r="BG143" s="61">
        <f t="shared" si="113"/>
        <v>2.6898573557514709</v>
      </c>
      <c r="BH143" s="61">
        <f t="shared" si="114"/>
        <v>6.461587826958521</v>
      </c>
      <c r="BI143" s="61">
        <f t="shared" si="115"/>
        <v>4.7799204674307703</v>
      </c>
      <c r="BJ143" s="61">
        <f t="shared" si="116"/>
        <v>2.549496552270341</v>
      </c>
      <c r="BK143" s="61">
        <f t="shared" si="116"/>
        <v>3.0703481600965858</v>
      </c>
      <c r="BN143" s="3">
        <v>138.727120230243</v>
      </c>
      <c r="BO143" s="3">
        <v>120.326388270406</v>
      </c>
      <c r="BP143" s="3">
        <v>131.70501553481699</v>
      </c>
      <c r="BQ143" s="3">
        <v>152.45683224019001</v>
      </c>
      <c r="BR143" s="3">
        <v>103.77416172719801</v>
      </c>
      <c r="BS143" s="3">
        <v>130.88541103703</v>
      </c>
      <c r="BT143" s="3">
        <v>291.90285468367102</v>
      </c>
      <c r="BU143" s="3">
        <v>260.65410242409899</v>
      </c>
      <c r="BV143" s="3">
        <v>142.971364243415</v>
      </c>
      <c r="BW143" s="3">
        <v>149.045075742221</v>
      </c>
      <c r="BX143" s="3">
        <v>153.45642735239099</v>
      </c>
      <c r="BY143" s="3">
        <v>254.85326169670799</v>
      </c>
      <c r="BZ143" s="3">
        <v>139.83985876452701</v>
      </c>
      <c r="CA143" s="3">
        <v>144.50953364372</v>
      </c>
    </row>
    <row r="144" spans="1:79" ht="15" customHeight="1" x14ac:dyDescent="0.25">
      <c r="A144" s="26">
        <v>41030</v>
      </c>
      <c r="B144" s="29">
        <v>140.53791081861908</v>
      </c>
      <c r="C144" s="29">
        <v>163.49924591951694</v>
      </c>
      <c r="D144" s="29">
        <v>126.93889603460883</v>
      </c>
      <c r="E144" s="29">
        <v>161.46017482285581</v>
      </c>
      <c r="F144" s="29">
        <v>94.57825892055979</v>
      </c>
      <c r="G144" s="29">
        <v>140.33590216588138</v>
      </c>
      <c r="H144" s="29">
        <v>307.16694355798808</v>
      </c>
      <c r="I144" s="30">
        <v>267.94434547189553</v>
      </c>
      <c r="J144" s="29">
        <v>143.15724798177555</v>
      </c>
      <c r="K144" s="29">
        <v>147.86192707502045</v>
      </c>
      <c r="L144" s="29">
        <v>146.33552450700034</v>
      </c>
      <c r="M144" s="29">
        <v>258.80166331688986</v>
      </c>
      <c r="N144" s="29">
        <v>134.3062489021676</v>
      </c>
      <c r="O144" s="29">
        <v>146.0245860656145</v>
      </c>
      <c r="P144" s="8"/>
      <c r="Q144" s="26">
        <v>41030</v>
      </c>
      <c r="R144" s="29">
        <f t="shared" si="78"/>
        <v>2.7212223448409532</v>
      </c>
      <c r="S144" s="29">
        <f t="shared" si="79"/>
        <v>16.415779820356803</v>
      </c>
      <c r="T144" s="29">
        <f t="shared" si="80"/>
        <v>5.4276926154490184</v>
      </c>
      <c r="U144" s="29">
        <f t="shared" si="81"/>
        <v>6.0821928339372562</v>
      </c>
      <c r="V144" s="29">
        <f t="shared" si="82"/>
        <v>-1.7169601577169544</v>
      </c>
      <c r="W144" s="29">
        <f t="shared" si="83"/>
        <v>3.4966456511172908</v>
      </c>
      <c r="X144" s="29">
        <f t="shared" si="84"/>
        <v>6.6225454603614082</v>
      </c>
      <c r="Y144" s="29">
        <f t="shared" si="85"/>
        <v>13.22169914939974</v>
      </c>
      <c r="Z144" s="29">
        <f t="shared" si="86"/>
        <v>2.9417474071785392</v>
      </c>
      <c r="AA144" s="29">
        <f t="shared" si="87"/>
        <v>1.664973555777479</v>
      </c>
      <c r="AB144" s="29">
        <f t="shared" si="88"/>
        <v>6.2223631991613644</v>
      </c>
      <c r="AC144" s="29">
        <f t="shared" si="89"/>
        <v>7.8938087343104968</v>
      </c>
      <c r="AD144" s="29">
        <f t="shared" si="90"/>
        <v>4.6858659783526377</v>
      </c>
      <c r="AE144" s="29">
        <f t="shared" si="90"/>
        <v>4.3914245026568608</v>
      </c>
      <c r="AG144" s="67">
        <v>41030</v>
      </c>
      <c r="AH144" s="61">
        <v>140.00509812857899</v>
      </c>
      <c r="AI144" s="61">
        <v>121.18506625261</v>
      </c>
      <c r="AJ144" s="61">
        <v>131.888716468203</v>
      </c>
      <c r="AK144" s="61">
        <v>153.851990749252</v>
      </c>
      <c r="AL144" s="61">
        <v>104.22029044035899</v>
      </c>
      <c r="AM144" s="61">
        <v>131.212208773371</v>
      </c>
      <c r="AN144" s="61">
        <v>291.58182485334902</v>
      </c>
      <c r="AO144" s="69">
        <v>263.04338547006</v>
      </c>
      <c r="AP144" s="61">
        <v>143.29781007213799</v>
      </c>
      <c r="AQ144" s="61">
        <v>149.41930758801101</v>
      </c>
      <c r="AR144" s="61">
        <v>153.82645715586901</v>
      </c>
      <c r="AS144" s="61">
        <v>256.83386519129499</v>
      </c>
      <c r="AT144" s="61">
        <v>140.24992468274101</v>
      </c>
      <c r="AU144" s="61">
        <v>144.79915179026099</v>
      </c>
      <c r="AW144" s="67">
        <v>41030</v>
      </c>
      <c r="AX144" s="61">
        <f t="shared" si="104"/>
        <v>4.1987628614232477</v>
      </c>
      <c r="AY144" s="61">
        <f t="shared" si="105"/>
        <v>-17.312524605913666</v>
      </c>
      <c r="AZ144" s="61">
        <f t="shared" si="106"/>
        <v>2.7725223935288597</v>
      </c>
      <c r="BA144" s="61">
        <f t="shared" si="107"/>
        <v>5.2481296776201845</v>
      </c>
      <c r="BB144" s="61">
        <f t="shared" si="108"/>
        <v>-1.061920073945231</v>
      </c>
      <c r="BC144" s="61">
        <f t="shared" si="109"/>
        <v>1.9678103370526685</v>
      </c>
      <c r="BD144" s="61">
        <f t="shared" si="110"/>
        <v>5.8599633589254836</v>
      </c>
      <c r="BE144" s="61">
        <f t="shared" si="111"/>
        <v>12.110071775524858</v>
      </c>
      <c r="BF144" s="61">
        <f t="shared" si="112"/>
        <v>2.9898984075723121</v>
      </c>
      <c r="BG144" s="61">
        <f t="shared" si="113"/>
        <v>2.3605218795247396</v>
      </c>
      <c r="BH144" s="61">
        <f t="shared" si="114"/>
        <v>7.2826852163998268</v>
      </c>
      <c r="BI144" s="61">
        <f t="shared" si="115"/>
        <v>6.4421287001761698</v>
      </c>
      <c r="BJ144" s="61">
        <f t="shared" si="116"/>
        <v>2.4796707658360333</v>
      </c>
      <c r="BK144" s="61">
        <f t="shared" si="116"/>
        <v>3.012366890276283</v>
      </c>
      <c r="BN144" s="3">
        <v>140.16391606966599</v>
      </c>
      <c r="BO144" s="3">
        <v>121.28330231052399</v>
      </c>
      <c r="BP144" s="3">
        <v>131.77099345835501</v>
      </c>
      <c r="BQ144" s="3">
        <v>153.88745715812399</v>
      </c>
      <c r="BR144" s="3">
        <v>104.199327612733</v>
      </c>
      <c r="BS144" s="3">
        <v>131.182423405734</v>
      </c>
      <c r="BT144" s="3">
        <v>291.60185300102802</v>
      </c>
      <c r="BU144" s="3">
        <v>263.15699199838599</v>
      </c>
      <c r="BV144" s="3">
        <v>143.29607585109301</v>
      </c>
      <c r="BW144" s="3">
        <v>149.38947290707699</v>
      </c>
      <c r="BX144" s="3">
        <v>153.80446897674801</v>
      </c>
      <c r="BY144" s="3">
        <v>257.10013088404799</v>
      </c>
      <c r="BZ144" s="3">
        <v>140.366540572905</v>
      </c>
      <c r="CA144" s="3">
        <v>144.75748744603001</v>
      </c>
    </row>
    <row r="145" spans="1:79" ht="15" customHeight="1" x14ac:dyDescent="0.25">
      <c r="A145" s="26">
        <v>41061</v>
      </c>
      <c r="B145" s="29">
        <v>124.56398567026504</v>
      </c>
      <c r="C145" s="29">
        <v>82.474607355095557</v>
      </c>
      <c r="D145" s="29">
        <v>124.73212541982471</v>
      </c>
      <c r="E145" s="29">
        <v>156.63286502946289</v>
      </c>
      <c r="F145" s="29">
        <v>97.840438747244946</v>
      </c>
      <c r="G145" s="29">
        <v>134.59588495664735</v>
      </c>
      <c r="H145" s="29">
        <v>312.63090905298395</v>
      </c>
      <c r="I145" s="30">
        <v>257.75450084290054</v>
      </c>
      <c r="J145" s="29">
        <v>143.45916896709653</v>
      </c>
      <c r="K145" s="29">
        <v>148.54621912693216</v>
      </c>
      <c r="L145" s="29">
        <v>143.70822388214535</v>
      </c>
      <c r="M145" s="29">
        <v>257.54420108242402</v>
      </c>
      <c r="N145" s="29">
        <v>140.74851272698012</v>
      </c>
      <c r="O145" s="29">
        <v>140.89283378782511</v>
      </c>
      <c r="P145" s="8"/>
      <c r="Q145" s="26">
        <v>41061</v>
      </c>
      <c r="R145" s="29">
        <f t="shared" si="78"/>
        <v>6.9413925045987526</v>
      </c>
      <c r="S145" s="29">
        <f t="shared" si="79"/>
        <v>-41.034547020302135</v>
      </c>
      <c r="T145" s="29">
        <f t="shared" si="80"/>
        <v>2.2765523511890251</v>
      </c>
      <c r="U145" s="29">
        <f t="shared" si="81"/>
        <v>5.8776862834221788</v>
      </c>
      <c r="V145" s="29">
        <f t="shared" si="82"/>
        <v>-0.19412877109638771</v>
      </c>
      <c r="W145" s="29">
        <f t="shared" si="83"/>
        <v>2.146913058532391</v>
      </c>
      <c r="X145" s="29">
        <f t="shared" si="84"/>
        <v>7.4049289733261645</v>
      </c>
      <c r="Y145" s="29">
        <f t="shared" si="85"/>
        <v>16.328469823193387</v>
      </c>
      <c r="Z145" s="29">
        <f t="shared" si="86"/>
        <v>2.957482169214984</v>
      </c>
      <c r="AA145" s="29">
        <f t="shared" si="87"/>
        <v>2.0705778552278105</v>
      </c>
      <c r="AB145" s="29">
        <f t="shared" si="88"/>
        <v>6.822040424641159</v>
      </c>
      <c r="AC145" s="29">
        <f t="shared" si="89"/>
        <v>11.265905524329824</v>
      </c>
      <c r="AD145" s="29">
        <f t="shared" si="90"/>
        <v>2.5687967694143339</v>
      </c>
      <c r="AE145" s="29">
        <f t="shared" si="90"/>
        <v>2.5124561111192349</v>
      </c>
      <c r="AG145" s="67">
        <v>41061</v>
      </c>
      <c r="AH145" s="61">
        <v>141.61382860244001</v>
      </c>
      <c r="AI145" s="61">
        <v>122.82376156326301</v>
      </c>
      <c r="AJ145" s="61">
        <v>131.916973081349</v>
      </c>
      <c r="AK145" s="61">
        <v>155.36966072200499</v>
      </c>
      <c r="AL145" s="61">
        <v>104.78880975810701</v>
      </c>
      <c r="AM145" s="61">
        <v>131.337165270805</v>
      </c>
      <c r="AN145" s="61">
        <v>291.66347303662201</v>
      </c>
      <c r="AO145" s="69">
        <v>266.22975378613597</v>
      </c>
      <c r="AP145" s="61">
        <v>143.62935196087099</v>
      </c>
      <c r="AQ145" s="61">
        <v>149.85740512540301</v>
      </c>
      <c r="AR145" s="61">
        <v>154.25587490617701</v>
      </c>
      <c r="AS145" s="61">
        <v>259.97648925400398</v>
      </c>
      <c r="AT145" s="61">
        <v>140.52426426587499</v>
      </c>
      <c r="AU145" s="61">
        <v>145.04441385831601</v>
      </c>
      <c r="AW145" s="67">
        <v>41061</v>
      </c>
      <c r="AX145" s="61">
        <f t="shared" si="104"/>
        <v>4.6794833932850537</v>
      </c>
      <c r="AY145" s="61">
        <f t="shared" si="105"/>
        <v>-16.347096385862429</v>
      </c>
      <c r="AZ145" s="61">
        <f t="shared" si="106"/>
        <v>2.9391029123927268</v>
      </c>
      <c r="BA145" s="61">
        <f t="shared" si="107"/>
        <v>6.5672178329448911</v>
      </c>
      <c r="BB145" s="61">
        <f t="shared" si="108"/>
        <v>-0.13887193284274701</v>
      </c>
      <c r="BC145" s="61">
        <f t="shared" si="109"/>
        <v>1.6148646676770113</v>
      </c>
      <c r="BD145" s="61">
        <f t="shared" si="110"/>
        <v>5.4683000392510905</v>
      </c>
      <c r="BE145" s="61">
        <f t="shared" si="111"/>
        <v>13.964343636035935</v>
      </c>
      <c r="BF145" s="61">
        <f t="shared" si="112"/>
        <v>3.0052949030752387</v>
      </c>
      <c r="BG145" s="61">
        <f t="shared" si="113"/>
        <v>2.1164321287721748</v>
      </c>
      <c r="BH145" s="61">
        <f t="shared" si="114"/>
        <v>7.6009406771343038</v>
      </c>
      <c r="BI145" s="61">
        <f t="shared" si="115"/>
        <v>8.3653877846270319</v>
      </c>
      <c r="BJ145" s="61">
        <f t="shared" si="116"/>
        <v>2.2816582547973354</v>
      </c>
      <c r="BK145" s="61">
        <f t="shared" si="116"/>
        <v>2.8521290486578863</v>
      </c>
      <c r="BN145" s="3">
        <v>141.75223859690399</v>
      </c>
      <c r="BO145" s="3">
        <v>122.768176772616</v>
      </c>
      <c r="BP145" s="3">
        <v>131.83063611225899</v>
      </c>
      <c r="BQ145" s="3">
        <v>155.389332400158</v>
      </c>
      <c r="BR145" s="3">
        <v>104.814944233307</v>
      </c>
      <c r="BS145" s="3">
        <v>131.31631640794399</v>
      </c>
      <c r="BT145" s="3">
        <v>291.59156337055299</v>
      </c>
      <c r="BU145" s="3">
        <v>266.35139576625301</v>
      </c>
      <c r="BV145" s="3">
        <v>143.62810851627401</v>
      </c>
      <c r="BW145" s="3">
        <v>149.816437611515</v>
      </c>
      <c r="BX145" s="3">
        <v>154.23968640752</v>
      </c>
      <c r="BY145" s="3">
        <v>260.27448237166902</v>
      </c>
      <c r="BZ145" s="3">
        <v>140.619690420729</v>
      </c>
      <c r="CA145" s="3">
        <v>145.00771873736301</v>
      </c>
    </row>
    <row r="146" spans="1:79" ht="15" customHeight="1" x14ac:dyDescent="0.25">
      <c r="A146" s="26">
        <v>41091</v>
      </c>
      <c r="B146" s="29">
        <v>111.94948564351118</v>
      </c>
      <c r="C146" s="29">
        <v>121.47004854531509</v>
      </c>
      <c r="D146" s="29">
        <v>133.2459557409386</v>
      </c>
      <c r="E146" s="29">
        <v>160.70841831229055</v>
      </c>
      <c r="F146" s="29">
        <v>98.393155061151276</v>
      </c>
      <c r="G146" s="29">
        <v>134.61639085340093</v>
      </c>
      <c r="H146" s="29">
        <v>281.58531442287398</v>
      </c>
      <c r="I146" s="30">
        <v>258.55804483237881</v>
      </c>
      <c r="J146" s="29">
        <v>143.90383343953502</v>
      </c>
      <c r="K146" s="29">
        <v>150.29629345018517</v>
      </c>
      <c r="L146" s="29">
        <v>215.28411087947438</v>
      </c>
      <c r="M146" s="29">
        <v>260.33624573477863</v>
      </c>
      <c r="N146" s="29">
        <v>138.50920180373973</v>
      </c>
      <c r="O146" s="29">
        <v>146.62055766166893</v>
      </c>
      <c r="P146" s="8"/>
      <c r="Q146" s="26">
        <v>41091</v>
      </c>
      <c r="R146" s="29">
        <f t="shared" si="78"/>
        <v>0.53205181811144087</v>
      </c>
      <c r="S146" s="29">
        <f t="shared" si="79"/>
        <v>-12.982125761505074</v>
      </c>
      <c r="T146" s="29">
        <f t="shared" si="80"/>
        <v>2.8613405879005711</v>
      </c>
      <c r="U146" s="29">
        <f t="shared" si="81"/>
        <v>7.8966374768046421</v>
      </c>
      <c r="V146" s="29">
        <f t="shared" si="82"/>
        <v>1.4885288486497643</v>
      </c>
      <c r="W146" s="29">
        <f t="shared" si="83"/>
        <v>0.9254291516792108</v>
      </c>
      <c r="X146" s="29">
        <f t="shared" si="84"/>
        <v>1.1670961887533622</v>
      </c>
      <c r="Y146" s="29">
        <f t="shared" si="85"/>
        <v>17.133824580889254</v>
      </c>
      <c r="Z146" s="29">
        <f t="shared" si="86"/>
        <v>3.0196301626472746</v>
      </c>
      <c r="AA146" s="29">
        <f t="shared" si="87"/>
        <v>3.8570183432655227</v>
      </c>
      <c r="AB146" s="29">
        <f t="shared" si="88"/>
        <v>9.7991941255755961</v>
      </c>
      <c r="AC146" s="29">
        <f t="shared" si="89"/>
        <v>12.303215789561278</v>
      </c>
      <c r="AD146" s="29">
        <f t="shared" si="90"/>
        <v>2.9579877371688212E-2</v>
      </c>
      <c r="AE146" s="29">
        <f t="shared" si="90"/>
        <v>2.5922277320985785</v>
      </c>
      <c r="AG146" s="67">
        <v>41091</v>
      </c>
      <c r="AH146" s="61">
        <v>143.182997388724</v>
      </c>
      <c r="AI146" s="61">
        <v>123.450705145976</v>
      </c>
      <c r="AJ146" s="61">
        <v>132.08634451072101</v>
      </c>
      <c r="AK146" s="61">
        <v>156.721262330331</v>
      </c>
      <c r="AL146" s="61">
        <v>105.47534330602301</v>
      </c>
      <c r="AM146" s="61">
        <v>131.43420413499399</v>
      </c>
      <c r="AN146" s="61">
        <v>291.54672189752199</v>
      </c>
      <c r="AO146" s="69">
        <v>269.91441978099903</v>
      </c>
      <c r="AP146" s="61">
        <v>143.96894640527199</v>
      </c>
      <c r="AQ146" s="61">
        <v>150.346852600603</v>
      </c>
      <c r="AR146" s="61">
        <v>154.652538531951</v>
      </c>
      <c r="AS146" s="61">
        <v>263.76239398194798</v>
      </c>
      <c r="AT146" s="61">
        <v>140.68095184058899</v>
      </c>
      <c r="AU146" s="61">
        <v>145.349200719886</v>
      </c>
      <c r="AW146" s="67">
        <v>41091</v>
      </c>
      <c r="AX146" s="61">
        <f t="shared" si="104"/>
        <v>5.3226088533723868</v>
      </c>
      <c r="AY146" s="61">
        <f t="shared" si="105"/>
        <v>-17.089280957749068</v>
      </c>
      <c r="AZ146" s="61">
        <f t="shared" si="106"/>
        <v>3.0487687162601702</v>
      </c>
      <c r="BA146" s="61">
        <f t="shared" si="107"/>
        <v>7.8099222515112672</v>
      </c>
      <c r="BB146" s="61">
        <f t="shared" si="108"/>
        <v>0.7530087518603068</v>
      </c>
      <c r="BC146" s="61">
        <f t="shared" si="109"/>
        <v>1.4244434813594893</v>
      </c>
      <c r="BD146" s="61">
        <f t="shared" si="110"/>
        <v>4.6708625240770232</v>
      </c>
      <c r="BE146" s="61">
        <f t="shared" si="111"/>
        <v>15.067042492167275</v>
      </c>
      <c r="BF146" s="61">
        <f t="shared" si="112"/>
        <v>3.0214357514057184</v>
      </c>
      <c r="BG146" s="61">
        <f t="shared" si="113"/>
        <v>1.9773128147980543</v>
      </c>
      <c r="BH146" s="61">
        <f t="shared" si="114"/>
        <v>7.2969293701740696</v>
      </c>
      <c r="BI146" s="61">
        <f t="shared" si="115"/>
        <v>9.8705880965114829</v>
      </c>
      <c r="BJ146" s="61">
        <f t="shared" si="116"/>
        <v>2.1488284641519044</v>
      </c>
      <c r="BK146" s="61">
        <f t="shared" si="116"/>
        <v>2.6671187025217478</v>
      </c>
      <c r="BN146" s="3">
        <v>143.276645305556</v>
      </c>
      <c r="BO146" s="3">
        <v>123.316877973213</v>
      </c>
      <c r="BP146" s="3">
        <v>132.03365175181199</v>
      </c>
      <c r="BQ146" s="3">
        <v>156.726009152627</v>
      </c>
      <c r="BR146" s="3">
        <v>105.504484572954</v>
      </c>
      <c r="BS146" s="3">
        <v>131.424773891532</v>
      </c>
      <c r="BT146" s="3">
        <v>291.39768439852099</v>
      </c>
      <c r="BU146" s="3">
        <v>269.95216352643303</v>
      </c>
      <c r="BV146" s="3">
        <v>143.96863330608201</v>
      </c>
      <c r="BW146" s="3">
        <v>150.29048648801401</v>
      </c>
      <c r="BX146" s="3">
        <v>154.66486235530999</v>
      </c>
      <c r="BY146" s="3">
        <v>263.997478379293</v>
      </c>
      <c r="BZ146" s="3">
        <v>140.74129387458501</v>
      </c>
      <c r="CA146" s="3">
        <v>145.31611430033601</v>
      </c>
    </row>
    <row r="147" spans="1:79" s="4" customFormat="1" x14ac:dyDescent="0.25">
      <c r="A147" s="26">
        <v>41122</v>
      </c>
      <c r="B147" s="29">
        <v>123.34681070533964</v>
      </c>
      <c r="C147" s="29">
        <v>115.9566002415299</v>
      </c>
      <c r="D147" s="29">
        <v>133.20478610463687</v>
      </c>
      <c r="E147" s="29">
        <v>163.75545682048087</v>
      </c>
      <c r="F147" s="29">
        <v>105.2617165715434</v>
      </c>
      <c r="G147" s="29">
        <v>127.02706765903545</v>
      </c>
      <c r="H147" s="29">
        <v>284.21232924336209</v>
      </c>
      <c r="I147" s="30">
        <v>261.13129715200097</v>
      </c>
      <c r="J147" s="29">
        <v>144.25261938635813</v>
      </c>
      <c r="K147" s="29">
        <v>156.35681306993141</v>
      </c>
      <c r="L147" s="29">
        <v>130.22912468340203</v>
      </c>
      <c r="M147" s="29">
        <v>266.68052797466038</v>
      </c>
      <c r="N147" s="29">
        <v>144.11400727842226</v>
      </c>
      <c r="O147" s="29">
        <v>141.42715685635611</v>
      </c>
      <c r="P147" s="8"/>
      <c r="Q147" s="26">
        <v>41122</v>
      </c>
      <c r="R147" s="29">
        <f t="shared" si="78"/>
        <v>5.3257432214084446</v>
      </c>
      <c r="S147" s="29">
        <f t="shared" si="79"/>
        <v>-26.035658041110082</v>
      </c>
      <c r="T147" s="29">
        <f t="shared" si="80"/>
        <v>2.5921145865303856</v>
      </c>
      <c r="U147" s="29">
        <f t="shared" si="81"/>
        <v>9.8052029553068252</v>
      </c>
      <c r="V147" s="29">
        <f t="shared" si="82"/>
        <v>2.9262790455314445</v>
      </c>
      <c r="W147" s="29">
        <f t="shared" si="83"/>
        <v>0.49552817512623903</v>
      </c>
      <c r="X147" s="29">
        <f t="shared" si="84"/>
        <v>6.4311671728344493</v>
      </c>
      <c r="Y147" s="29">
        <f t="shared" si="85"/>
        <v>13.373531551777447</v>
      </c>
      <c r="Z147" s="29">
        <f t="shared" si="86"/>
        <v>3.0355013128512809</v>
      </c>
      <c r="AA147" s="29">
        <f t="shared" si="87"/>
        <v>2.828772146289225</v>
      </c>
      <c r="AB147" s="29">
        <f t="shared" si="88"/>
        <v>7.5328487954487713</v>
      </c>
      <c r="AC147" s="29">
        <f t="shared" si="89"/>
        <v>11.319503881415542</v>
      </c>
      <c r="AD147" s="29">
        <f t="shared" si="90"/>
        <v>3.704675074217306</v>
      </c>
      <c r="AE147" s="29">
        <f t="shared" si="90"/>
        <v>2.6334665451821451</v>
      </c>
      <c r="AF147" s="3"/>
      <c r="AG147" s="67">
        <v>41122</v>
      </c>
      <c r="AH147" s="61">
        <v>144.595651641713</v>
      </c>
      <c r="AI147" s="61">
        <v>122.702574321452</v>
      </c>
      <c r="AJ147" s="61">
        <v>132.529562294079</v>
      </c>
      <c r="AK147" s="61">
        <v>157.619461100911</v>
      </c>
      <c r="AL147" s="61">
        <v>106.132834038509</v>
      </c>
      <c r="AM147" s="61">
        <v>131.6555551527</v>
      </c>
      <c r="AN147" s="61">
        <v>291.097915931388</v>
      </c>
      <c r="AO147" s="69">
        <v>273.01762493525803</v>
      </c>
      <c r="AP147" s="61">
        <v>144.31052051912201</v>
      </c>
      <c r="AQ147" s="61">
        <v>150.889859154607</v>
      </c>
      <c r="AR147" s="61">
        <v>154.76521911280599</v>
      </c>
      <c r="AS147" s="61">
        <v>267.65442295793298</v>
      </c>
      <c r="AT147" s="61">
        <v>140.965654991961</v>
      </c>
      <c r="AU147" s="61">
        <v>145.79507103506299</v>
      </c>
      <c r="AV147" s="3"/>
      <c r="AW147" s="67">
        <v>41122</v>
      </c>
      <c r="AX147" s="61">
        <f t="shared" si="104"/>
        <v>6.0552475625532907</v>
      </c>
      <c r="AY147" s="61">
        <f t="shared" si="105"/>
        <v>-19.240877654666505</v>
      </c>
      <c r="AZ147" s="61">
        <f t="shared" si="106"/>
        <v>3.1961890653454219</v>
      </c>
      <c r="BA147" s="61">
        <f t="shared" si="107"/>
        <v>8.6253806785871063</v>
      </c>
      <c r="BB147" s="61">
        <f t="shared" si="108"/>
        <v>1.5847168280016604</v>
      </c>
      <c r="BC147" s="61">
        <f t="shared" si="109"/>
        <v>1.616005359075487</v>
      </c>
      <c r="BD147" s="61">
        <f t="shared" si="110"/>
        <v>3.3920423257575862</v>
      </c>
      <c r="BE147" s="61">
        <f t="shared" si="111"/>
        <v>14.995464319960107</v>
      </c>
      <c r="BF147" s="61">
        <f t="shared" si="112"/>
        <v>3.021859174860424</v>
      </c>
      <c r="BG147" s="61">
        <f t="shared" si="113"/>
        <v>1.9668812483231619</v>
      </c>
      <c r="BH147" s="61">
        <f t="shared" si="114"/>
        <v>6.3883857516465099</v>
      </c>
      <c r="BI147" s="61">
        <f t="shared" si="115"/>
        <v>10.489636987570478</v>
      </c>
      <c r="BJ147" s="61">
        <f t="shared" si="116"/>
        <v>2.4463188738226762</v>
      </c>
      <c r="BK147" s="61">
        <f t="shared" si="116"/>
        <v>2.6168505893505056</v>
      </c>
      <c r="BN147" s="4">
        <v>144.63717415132501</v>
      </c>
      <c r="BO147" s="4">
        <v>122.586394586943</v>
      </c>
      <c r="BP147" s="4">
        <v>132.493375051556</v>
      </c>
      <c r="BQ147" s="4">
        <v>157.62713643535801</v>
      </c>
      <c r="BR147" s="4">
        <v>106.166418446227</v>
      </c>
      <c r="BS147" s="4">
        <v>131.65753442657399</v>
      </c>
      <c r="BT147" s="4">
        <v>290.93380478868602</v>
      </c>
      <c r="BU147" s="4">
        <v>273.03416002413098</v>
      </c>
      <c r="BV147" s="4">
        <v>144.31137304679299</v>
      </c>
      <c r="BW147" s="4">
        <v>150.81885664843799</v>
      </c>
      <c r="BX147" s="4">
        <v>154.81362766099099</v>
      </c>
      <c r="BY147" s="4">
        <v>267.72974281659998</v>
      </c>
      <c r="BZ147" s="4">
        <v>140.984165373472</v>
      </c>
      <c r="CA147" s="4">
        <v>145.76346574549501</v>
      </c>
    </row>
    <row r="148" spans="1:79" x14ac:dyDescent="0.25">
      <c r="A148" s="26">
        <v>41153</v>
      </c>
      <c r="B148" s="29">
        <v>167.9970029416159</v>
      </c>
      <c r="C148" s="29">
        <v>99.671035486660841</v>
      </c>
      <c r="D148" s="29">
        <v>126.70016235445897</v>
      </c>
      <c r="E148" s="29">
        <v>156.35872063566606</v>
      </c>
      <c r="F148" s="29">
        <v>118.42700016422927</v>
      </c>
      <c r="G148" s="29">
        <v>135.98855081546833</v>
      </c>
      <c r="H148" s="29">
        <v>261.17832611278777</v>
      </c>
      <c r="I148" s="30">
        <v>251.00350804190685</v>
      </c>
      <c r="J148" s="29">
        <v>144.50554218730841</v>
      </c>
      <c r="K148" s="29">
        <v>151.40097155763885</v>
      </c>
      <c r="L148" s="29">
        <v>126.62756739979352</v>
      </c>
      <c r="M148" s="29">
        <v>261.01489923209971</v>
      </c>
      <c r="N148" s="29">
        <v>144.29640242567572</v>
      </c>
      <c r="O148" s="29">
        <v>145.31532714743966</v>
      </c>
      <c r="P148" s="8"/>
      <c r="Q148" s="26">
        <v>41153</v>
      </c>
      <c r="R148" s="29">
        <f t="shared" ref="R148:R159" si="117">B148/B136*100-100</f>
        <v>6.8900543301473363</v>
      </c>
      <c r="S148" s="29">
        <f t="shared" ref="S148:S159" si="118">C148/C136*100-100</f>
        <v>-26.982824542270166</v>
      </c>
      <c r="T148" s="29">
        <f t="shared" ref="T148:T159" si="119">D148/D136*100-100</f>
        <v>1.7506099559791579</v>
      </c>
      <c r="U148" s="29">
        <f t="shared" ref="U148:U159" si="120">E148/E136*100-100</f>
        <v>8.3458504048526123</v>
      </c>
      <c r="V148" s="29">
        <f t="shared" ref="V148:V159" si="121">F148/F136*100-100</f>
        <v>3.9305429484431897</v>
      </c>
      <c r="W148" s="29">
        <f t="shared" ref="W148:W159" si="122">G148/G136*100-100</f>
        <v>4.2746605499570478</v>
      </c>
      <c r="X148" s="29">
        <f t="shared" ref="X148:X159" si="123">H148/H136*100-100</f>
        <v>-6.5599615388505725</v>
      </c>
      <c r="Y148" s="29">
        <f t="shared" ref="Y148:Y159" si="124">I148/I136*100-100</f>
        <v>12.530975559022266</v>
      </c>
      <c r="Z148" s="29">
        <f t="shared" ref="Z148:Z159" si="125">J148/J136*100-100</f>
        <v>3.0054404512957547</v>
      </c>
      <c r="AA148" s="29">
        <f t="shared" ref="AA148:AA159" si="126">K148/K136*100-100</f>
        <v>0.62049482471677209</v>
      </c>
      <c r="AB148" s="29">
        <f t="shared" ref="AB148:AB159" si="127">L148/L136*100-100</f>
        <v>5.2890305763755094</v>
      </c>
      <c r="AC148" s="29">
        <f t="shared" ref="AC148:AC159" si="128">M148/M136*100-100</f>
        <v>9.5370783533173835</v>
      </c>
      <c r="AD148" s="29">
        <f t="shared" ref="AD148:AE159" si="129">N148/N136*100-100</f>
        <v>2.92450665571738</v>
      </c>
      <c r="AE148" s="29">
        <f t="shared" si="129"/>
        <v>2.0097990997089141</v>
      </c>
      <c r="AG148" s="67">
        <v>41153</v>
      </c>
      <c r="AH148" s="61">
        <v>145.75536631679699</v>
      </c>
      <c r="AI148" s="61">
        <v>121.196233870142</v>
      </c>
      <c r="AJ148" s="61">
        <v>133.31229003875001</v>
      </c>
      <c r="AK148" s="61">
        <v>157.90862724373301</v>
      </c>
      <c r="AL148" s="61">
        <v>106.613026253757</v>
      </c>
      <c r="AM148" s="61">
        <v>132.08196417917</v>
      </c>
      <c r="AN148" s="61">
        <v>290.79273098551499</v>
      </c>
      <c r="AO148" s="69">
        <v>274.95112795759002</v>
      </c>
      <c r="AP148" s="61">
        <v>144.65164795805501</v>
      </c>
      <c r="AQ148" s="61">
        <v>151.46620078285301</v>
      </c>
      <c r="AR148" s="61">
        <v>154.32280688593499</v>
      </c>
      <c r="AS148" s="61">
        <v>271.27721411202299</v>
      </c>
      <c r="AT148" s="61">
        <v>141.540165166983</v>
      </c>
      <c r="AU148" s="61">
        <v>146.39051909121</v>
      </c>
      <c r="AW148" s="67">
        <v>41153</v>
      </c>
      <c r="AX148" s="61">
        <f t="shared" si="104"/>
        <v>6.7581320080457203</v>
      </c>
      <c r="AY148" s="61">
        <f t="shared" si="105"/>
        <v>-21.3868503062358</v>
      </c>
      <c r="AZ148" s="61">
        <f t="shared" si="106"/>
        <v>3.535447191726405</v>
      </c>
      <c r="BA148" s="61">
        <f t="shared" si="107"/>
        <v>8.7655370763883695</v>
      </c>
      <c r="BB148" s="61">
        <f t="shared" si="108"/>
        <v>2.4160968442695321</v>
      </c>
      <c r="BC148" s="61">
        <f t="shared" si="109"/>
        <v>2.2243625826594524</v>
      </c>
      <c r="BD148" s="61">
        <f t="shared" si="110"/>
        <v>1.9837801943882738</v>
      </c>
      <c r="BE148" s="61">
        <f t="shared" si="111"/>
        <v>13.728204394957388</v>
      </c>
      <c r="BF148" s="61">
        <f t="shared" si="112"/>
        <v>3.0049046588521691</v>
      </c>
      <c r="BG148" s="61">
        <f t="shared" si="113"/>
        <v>2.0842229077996564</v>
      </c>
      <c r="BH148" s="61">
        <f t="shared" si="114"/>
        <v>4.833179556740248</v>
      </c>
      <c r="BI148" s="61">
        <f t="shared" si="115"/>
        <v>10.267711016395495</v>
      </c>
      <c r="BJ148" s="61">
        <f t="shared" ref="BJ148:BK151" si="130">AT148/AT136*100-100</f>
        <v>3.2175221895880384</v>
      </c>
      <c r="BK148" s="61">
        <f t="shared" si="130"/>
        <v>2.7627744827033212</v>
      </c>
      <c r="BN148" s="3">
        <v>145.767505725598</v>
      </c>
      <c r="BO148" s="3">
        <v>121.17841602545801</v>
      </c>
      <c r="BP148" s="3">
        <v>133.26276080993199</v>
      </c>
      <c r="BQ148" s="3">
        <v>157.932206187849</v>
      </c>
      <c r="BR148" s="3">
        <v>106.66737952980201</v>
      </c>
      <c r="BS148" s="3">
        <v>132.092922966011</v>
      </c>
      <c r="BT148" s="3">
        <v>290.69011343754602</v>
      </c>
      <c r="BU148" s="3">
        <v>275.07437950105702</v>
      </c>
      <c r="BV148" s="3">
        <v>144.65317933036701</v>
      </c>
      <c r="BW148" s="3">
        <v>151.38591916502699</v>
      </c>
      <c r="BX148" s="3">
        <v>154.41671800770499</v>
      </c>
      <c r="BY148" s="3">
        <v>271.13898367519198</v>
      </c>
      <c r="BZ148" s="3">
        <v>141.51685800535901</v>
      </c>
      <c r="CA148" s="3">
        <v>146.358328366075</v>
      </c>
    </row>
    <row r="149" spans="1:79" x14ac:dyDescent="0.25">
      <c r="A149" s="26">
        <v>41183</v>
      </c>
      <c r="B149" s="29">
        <v>174.59399838801681</v>
      </c>
      <c r="C149" s="29">
        <v>121.84977344584905</v>
      </c>
      <c r="D149" s="29">
        <v>128.70307715813465</v>
      </c>
      <c r="E149" s="29">
        <v>162.83839952115181</v>
      </c>
      <c r="F149" s="29">
        <v>138.15550823767322</v>
      </c>
      <c r="G149" s="29">
        <v>135.63419245049323</v>
      </c>
      <c r="H149" s="29">
        <v>286.5329777600511</v>
      </c>
      <c r="I149" s="30">
        <v>244.55186863335632</v>
      </c>
      <c r="J149" s="29">
        <v>144.66260909551698</v>
      </c>
      <c r="K149" s="29">
        <v>149.67667599226044</v>
      </c>
      <c r="L149" s="29">
        <v>131.81120707529956</v>
      </c>
      <c r="M149" s="29">
        <v>255.18890037708479</v>
      </c>
      <c r="N149" s="29">
        <v>144.46233661932087</v>
      </c>
      <c r="O149" s="29">
        <v>149.36807059871816</v>
      </c>
      <c r="P149" s="8"/>
      <c r="Q149" s="26">
        <v>41183</v>
      </c>
      <c r="R149" s="29">
        <f t="shared" si="117"/>
        <v>6.0366131124622626</v>
      </c>
      <c r="S149" s="29">
        <f t="shared" si="118"/>
        <v>-13.313846603279302</v>
      </c>
      <c r="T149" s="29">
        <f t="shared" si="119"/>
        <v>5.0888860452455731</v>
      </c>
      <c r="U149" s="29">
        <f t="shared" si="120"/>
        <v>11.910814266778843</v>
      </c>
      <c r="V149" s="29">
        <f t="shared" si="121"/>
        <v>4.4556250078657769</v>
      </c>
      <c r="W149" s="29">
        <f t="shared" si="122"/>
        <v>3.5100229510632346</v>
      </c>
      <c r="X149" s="29">
        <f t="shared" si="123"/>
        <v>7.0782241648357456</v>
      </c>
      <c r="Y149" s="29">
        <f t="shared" si="124"/>
        <v>15.633629438494395</v>
      </c>
      <c r="Z149" s="29">
        <f t="shared" si="125"/>
        <v>2.9297219739813585</v>
      </c>
      <c r="AA149" s="29">
        <f t="shared" si="126"/>
        <v>5.6277101020432809</v>
      </c>
      <c r="AB149" s="29">
        <f t="shared" si="127"/>
        <v>1.8989905043943338</v>
      </c>
      <c r="AC149" s="29">
        <f t="shared" si="128"/>
        <v>10.968631456852052</v>
      </c>
      <c r="AD149" s="29">
        <f t="shared" si="129"/>
        <v>5.5375903164875666</v>
      </c>
      <c r="AE149" s="29">
        <f t="shared" si="129"/>
        <v>4.4945234898875697</v>
      </c>
      <c r="AG149" s="67">
        <v>41183</v>
      </c>
      <c r="AH149" s="61">
        <v>146.603193350081</v>
      </c>
      <c r="AI149" s="61">
        <v>120.1532030922</v>
      </c>
      <c r="AJ149" s="61">
        <v>134.29126919471</v>
      </c>
      <c r="AK149" s="61">
        <v>157.673892547371</v>
      </c>
      <c r="AL149" s="61">
        <v>106.708909108532</v>
      </c>
      <c r="AM149" s="61">
        <v>132.674106628766</v>
      </c>
      <c r="AN149" s="61">
        <v>290.79052723289402</v>
      </c>
      <c r="AO149" s="69">
        <v>276.31594330025399</v>
      </c>
      <c r="AP149" s="61">
        <v>145.00010629135201</v>
      </c>
      <c r="AQ149" s="61">
        <v>152.028703194375</v>
      </c>
      <c r="AR149" s="61">
        <v>153.41865461888301</v>
      </c>
      <c r="AS149" s="61">
        <v>274.59429458891702</v>
      </c>
      <c r="AT149" s="61">
        <v>142.28902004813401</v>
      </c>
      <c r="AU149" s="61">
        <v>147.04284137232301</v>
      </c>
      <c r="AW149" s="67">
        <v>41183</v>
      </c>
      <c r="AX149" s="61">
        <f t="shared" si="104"/>
        <v>7.2932418994073913</v>
      </c>
      <c r="AY149" s="61">
        <f t="shared" si="105"/>
        <v>-21.678012449772567</v>
      </c>
      <c r="AZ149" s="61">
        <f t="shared" si="106"/>
        <v>3.9841147188218571</v>
      </c>
      <c r="BA149" s="61">
        <f t="shared" si="107"/>
        <v>8.2137666361361568</v>
      </c>
      <c r="BB149" s="61">
        <f t="shared" si="108"/>
        <v>2.9490797552200263</v>
      </c>
      <c r="BC149" s="61">
        <f t="shared" si="109"/>
        <v>3.0547787860998312</v>
      </c>
      <c r="BD149" s="61">
        <f t="shared" si="110"/>
        <v>0.70388264711394299</v>
      </c>
      <c r="BE149" s="61">
        <f t="shared" si="111"/>
        <v>12.17129124408936</v>
      </c>
      <c r="BF149" s="61">
        <f t="shared" si="112"/>
        <v>2.9819310730166109</v>
      </c>
      <c r="BG149" s="61">
        <f t="shared" si="113"/>
        <v>2.2828715522254868</v>
      </c>
      <c r="BH149" s="61">
        <f t="shared" si="114"/>
        <v>2.8549903515610993</v>
      </c>
      <c r="BI149" s="61">
        <f t="shared" si="115"/>
        <v>9.8169939386230283</v>
      </c>
      <c r="BJ149" s="61">
        <f t="shared" si="130"/>
        <v>4.2554685292620036</v>
      </c>
      <c r="BK149" s="61">
        <f t="shared" si="130"/>
        <v>3.0312287998647918</v>
      </c>
      <c r="BN149" s="3">
        <v>146.60736918737101</v>
      </c>
      <c r="BO149" s="3">
        <v>120.240859815864</v>
      </c>
      <c r="BP149" s="3">
        <v>134.20961729142999</v>
      </c>
      <c r="BQ149" s="3">
        <v>157.714899150066</v>
      </c>
      <c r="BR149" s="3">
        <v>106.76590969575599</v>
      </c>
      <c r="BS149" s="3">
        <v>132.684919201935</v>
      </c>
      <c r="BT149" s="3">
        <v>290.80958549378499</v>
      </c>
      <c r="BU149" s="3">
        <v>276.667364983862</v>
      </c>
      <c r="BV149" s="3">
        <v>145.00179707607299</v>
      </c>
      <c r="BW149" s="3">
        <v>151.94667933879001</v>
      </c>
      <c r="BX149" s="3">
        <v>153.555057125182</v>
      </c>
      <c r="BY149" s="3">
        <v>274.27536690459999</v>
      </c>
      <c r="BZ149" s="3">
        <v>142.23830167314401</v>
      </c>
      <c r="CA149" s="3">
        <v>147.01231716415401</v>
      </c>
    </row>
    <row r="150" spans="1:79" x14ac:dyDescent="0.25">
      <c r="A150" s="26">
        <v>41214</v>
      </c>
      <c r="B150" s="29">
        <v>180.43780219067474</v>
      </c>
      <c r="C150" s="29">
        <v>109.59591709834488</v>
      </c>
      <c r="D150" s="29">
        <v>137.27384487671915</v>
      </c>
      <c r="E150" s="29">
        <v>154.31025815290164</v>
      </c>
      <c r="F150" s="29">
        <v>140.8295768669453</v>
      </c>
      <c r="G150" s="29">
        <v>136.99220296596249</v>
      </c>
      <c r="H150" s="29">
        <v>289.75887992083108</v>
      </c>
      <c r="I150" s="30">
        <v>250.91579600936035</v>
      </c>
      <c r="J150" s="29">
        <v>145.0628686293625</v>
      </c>
      <c r="K150" s="29">
        <v>154.10474598126311</v>
      </c>
      <c r="L150" s="29">
        <v>166.59062216503091</v>
      </c>
      <c r="M150" s="29">
        <v>264.24616842982357</v>
      </c>
      <c r="N150" s="29">
        <v>148.67601511945844</v>
      </c>
      <c r="O150" s="29">
        <v>155.31497362308491</v>
      </c>
      <c r="P150" s="8"/>
      <c r="Q150" s="26">
        <v>41214</v>
      </c>
      <c r="R150" s="29">
        <f t="shared" si="117"/>
        <v>5.605605748180281</v>
      </c>
      <c r="S150" s="29">
        <f t="shared" si="118"/>
        <v>-44.68912553104375</v>
      </c>
      <c r="T150" s="29">
        <f t="shared" si="119"/>
        <v>6.3593425409853808</v>
      </c>
      <c r="U150" s="29">
        <f t="shared" si="120"/>
        <v>6.337380966223563</v>
      </c>
      <c r="V150" s="29">
        <f t="shared" si="121"/>
        <v>4.0709958140393638</v>
      </c>
      <c r="W150" s="29">
        <f t="shared" si="122"/>
        <v>2.4573948733814746</v>
      </c>
      <c r="X150" s="29">
        <f t="shared" si="123"/>
        <v>-1.1361099179054293</v>
      </c>
      <c r="Y150" s="29">
        <f t="shared" si="124"/>
        <v>12.983027050576851</v>
      </c>
      <c r="Z150" s="29">
        <f t="shared" si="125"/>
        <v>2.9134959779105998</v>
      </c>
      <c r="AA150" s="29">
        <f t="shared" si="126"/>
        <v>1.376523686050902</v>
      </c>
      <c r="AB150" s="29">
        <f t="shared" si="127"/>
        <v>2.676312416701947</v>
      </c>
      <c r="AC150" s="29">
        <f t="shared" si="128"/>
        <v>8.9195242805334232</v>
      </c>
      <c r="AD150" s="29">
        <f t="shared" si="129"/>
        <v>10.140952450719425</v>
      </c>
      <c r="AE150" s="29">
        <f t="shared" si="129"/>
        <v>2.3642810437519017</v>
      </c>
      <c r="AG150" s="67">
        <v>41214</v>
      </c>
      <c r="AH150" s="61">
        <v>147.16456551686699</v>
      </c>
      <c r="AI150" s="61">
        <v>120.117777145888</v>
      </c>
      <c r="AJ150" s="61">
        <v>135.24349351460501</v>
      </c>
      <c r="AK150" s="61">
        <v>157.271360212437</v>
      </c>
      <c r="AL150" s="61">
        <v>106.347588619916</v>
      </c>
      <c r="AM150" s="61">
        <v>133.32180124134501</v>
      </c>
      <c r="AN150" s="61">
        <v>291.224739008109</v>
      </c>
      <c r="AO150" s="69">
        <v>277.87870154167803</v>
      </c>
      <c r="AP150" s="61">
        <v>145.36541224865601</v>
      </c>
      <c r="AQ150" s="61">
        <v>152.582639461263</v>
      </c>
      <c r="AR150" s="61">
        <v>152.61843277992199</v>
      </c>
      <c r="AS150" s="61">
        <v>277.40240856361498</v>
      </c>
      <c r="AT150" s="61">
        <v>143.13381220979301</v>
      </c>
      <c r="AU150" s="61">
        <v>147.68608317080199</v>
      </c>
      <c r="AW150" s="67">
        <v>41214</v>
      </c>
      <c r="AX150" s="61">
        <f t="shared" si="104"/>
        <v>7.6692133511837852</v>
      </c>
      <c r="AY150" s="61">
        <f t="shared" si="105"/>
        <v>-19.239690155891694</v>
      </c>
      <c r="AZ150" s="61">
        <f t="shared" si="106"/>
        <v>4.3077588659010928</v>
      </c>
      <c r="BA150" s="61">
        <f t="shared" si="107"/>
        <v>7.2691733304763488</v>
      </c>
      <c r="BB150" s="61">
        <f t="shared" si="108"/>
        <v>2.9119865201013226</v>
      </c>
      <c r="BC150" s="61">
        <f t="shared" si="109"/>
        <v>3.8252772938831328</v>
      </c>
      <c r="BD150" s="61">
        <f t="shared" si="110"/>
        <v>-0.12775751692232973</v>
      </c>
      <c r="BE150" s="61">
        <f t="shared" si="111"/>
        <v>10.903836830017227</v>
      </c>
      <c r="BF150" s="61">
        <f t="shared" si="112"/>
        <v>2.9660313736332427</v>
      </c>
      <c r="BG150" s="61">
        <f t="shared" si="113"/>
        <v>2.5438088571771971</v>
      </c>
      <c r="BH150" s="61">
        <f t="shared" si="114"/>
        <v>1.1049491574578525</v>
      </c>
      <c r="BI150" s="61">
        <f t="shared" si="115"/>
        <v>9.5699141690156466</v>
      </c>
      <c r="BJ150" s="61">
        <f t="shared" si="130"/>
        <v>5.2406502529109105</v>
      </c>
      <c r="BK150" s="61">
        <f t="shared" si="130"/>
        <v>3.3298614552904127</v>
      </c>
      <c r="BN150" s="3">
        <v>147.174322644623</v>
      </c>
      <c r="BO150" s="3">
        <v>120.247591270802</v>
      </c>
      <c r="BP150" s="3">
        <v>135.13421627872401</v>
      </c>
      <c r="BQ150" s="3">
        <v>157.324561212302</v>
      </c>
      <c r="BR150" s="3">
        <v>106.38528457686201</v>
      </c>
      <c r="BS150" s="3">
        <v>133.32936121370599</v>
      </c>
      <c r="BT150" s="3">
        <v>291.37191406409102</v>
      </c>
      <c r="BU150" s="3">
        <v>278.50168506411399</v>
      </c>
      <c r="BV150" s="3">
        <v>145.367177720456</v>
      </c>
      <c r="BW150" s="3">
        <v>152.50358430083099</v>
      </c>
      <c r="BX150" s="3">
        <v>152.775537643657</v>
      </c>
      <c r="BY150" s="3">
        <v>277.00293632921199</v>
      </c>
      <c r="BZ150" s="3">
        <v>143.071932120387</v>
      </c>
      <c r="CA150" s="3">
        <v>147.66357805188699</v>
      </c>
    </row>
    <row r="151" spans="1:79" x14ac:dyDescent="0.25">
      <c r="A151" s="73">
        <v>41244</v>
      </c>
      <c r="B151" s="31">
        <v>181.79013116440186</v>
      </c>
      <c r="C151" s="31">
        <v>128.77356073106654</v>
      </c>
      <c r="D151" s="31">
        <v>139.83884185217718</v>
      </c>
      <c r="E151" s="31">
        <v>155.68136333990174</v>
      </c>
      <c r="F151" s="31">
        <v>126.84185702543884</v>
      </c>
      <c r="G151" s="31">
        <v>160.92431793268153</v>
      </c>
      <c r="H151" s="31">
        <v>311.8170617410787</v>
      </c>
      <c r="I151" s="32">
        <v>328.24331574187613</v>
      </c>
      <c r="J151" s="31">
        <v>145.70638191308629</v>
      </c>
      <c r="K151" s="31">
        <v>166.76882252682535</v>
      </c>
      <c r="L151" s="31">
        <v>174.11240363184891</v>
      </c>
      <c r="M151" s="31">
        <v>325.78214906877849</v>
      </c>
      <c r="N151" s="31">
        <v>145.5112166632816</v>
      </c>
      <c r="O151" s="31">
        <v>163.85707848483969</v>
      </c>
      <c r="P151" s="8"/>
      <c r="Q151" s="73">
        <v>41244</v>
      </c>
      <c r="R151" s="31">
        <f t="shared" si="117"/>
        <v>7.3293151834662638</v>
      </c>
      <c r="S151" s="31">
        <f t="shared" si="118"/>
        <v>-18.63496565588089</v>
      </c>
      <c r="T151" s="31">
        <f t="shared" si="119"/>
        <v>1.1700842099797057</v>
      </c>
      <c r="U151" s="31">
        <f t="shared" si="120"/>
        <v>4.8775372314886027</v>
      </c>
      <c r="V151" s="31">
        <f t="shared" si="121"/>
        <v>2.6239198037521589</v>
      </c>
      <c r="W151" s="31">
        <f t="shared" si="122"/>
        <v>5.7945596405014612</v>
      </c>
      <c r="X151" s="31">
        <f t="shared" si="123"/>
        <v>-6.4221683788105821</v>
      </c>
      <c r="Y151" s="31">
        <f t="shared" si="124"/>
        <v>17.475566539396638</v>
      </c>
      <c r="Z151" s="31">
        <f t="shared" si="125"/>
        <v>2.9563860098676997</v>
      </c>
      <c r="AA151" s="31">
        <f t="shared" si="126"/>
        <v>2.9214404294130247</v>
      </c>
      <c r="AB151" s="31">
        <f t="shared" si="127"/>
        <v>3.9668328108608364</v>
      </c>
      <c r="AC151" s="31">
        <f t="shared" si="128"/>
        <v>10.546104103006797</v>
      </c>
      <c r="AD151" s="31">
        <f t="shared" si="129"/>
        <v>3.018923093636829</v>
      </c>
      <c r="AE151" s="31">
        <f t="shared" si="129"/>
        <v>2.762361337971825</v>
      </c>
      <c r="AG151" s="67">
        <v>41244</v>
      </c>
      <c r="AH151" s="62">
        <v>147.35761608974701</v>
      </c>
      <c r="AI151" s="62">
        <v>121.07500626626999</v>
      </c>
      <c r="AJ151" s="62">
        <v>136.04880112998401</v>
      </c>
      <c r="AK151" s="62">
        <v>157.08617758190101</v>
      </c>
      <c r="AL151" s="62">
        <v>105.63959671995801</v>
      </c>
      <c r="AM151" s="62">
        <v>133.90318209574801</v>
      </c>
      <c r="AN151" s="62">
        <v>292.32829604009999</v>
      </c>
      <c r="AO151" s="70">
        <v>280.23762828262801</v>
      </c>
      <c r="AP151" s="62">
        <v>145.74959146025901</v>
      </c>
      <c r="AQ151" s="62">
        <v>153.123176331237</v>
      </c>
      <c r="AR151" s="62">
        <v>152.562834595607</v>
      </c>
      <c r="AS151" s="62">
        <v>279.54537518764101</v>
      </c>
      <c r="AT151" s="62">
        <v>143.876133446148</v>
      </c>
      <c r="AU151" s="62">
        <v>148.297155434941</v>
      </c>
      <c r="AW151" s="75">
        <v>41244</v>
      </c>
      <c r="AX151" s="62">
        <f t="shared" si="104"/>
        <v>7.8396001991320361</v>
      </c>
      <c r="AY151" s="62">
        <f t="shared" si="105"/>
        <v>-13.959669940539982</v>
      </c>
      <c r="AZ151" s="62">
        <f t="shared" si="106"/>
        <v>4.4461845733717382</v>
      </c>
      <c r="BA151" s="62">
        <f t="shared" si="107"/>
        <v>6.3371858216861483</v>
      </c>
      <c r="BB151" s="62">
        <f t="shared" si="108"/>
        <v>2.2988702453818917</v>
      </c>
      <c r="BC151" s="62">
        <f t="shared" si="109"/>
        <v>4.2637439375447173</v>
      </c>
      <c r="BD151" s="62">
        <f t="shared" si="110"/>
        <v>-0.27017104570576578</v>
      </c>
      <c r="BE151" s="62">
        <f t="shared" si="111"/>
        <v>10.424942150514838</v>
      </c>
      <c r="BF151" s="62">
        <f t="shared" si="112"/>
        <v>2.9625495473199095</v>
      </c>
      <c r="BG151" s="62">
        <f t="shared" si="113"/>
        <v>2.8660385007706708</v>
      </c>
      <c r="BH151" s="62">
        <f t="shared" si="114"/>
        <v>0.20899261814351178</v>
      </c>
      <c r="BI151" s="62">
        <f t="shared" si="115"/>
        <v>9.7866271013522095</v>
      </c>
      <c r="BJ151" s="62">
        <f t="shared" si="130"/>
        <v>5.7515534800273116</v>
      </c>
      <c r="BK151" s="62">
        <f t="shared" si="130"/>
        <v>3.5864940984910731</v>
      </c>
      <c r="BN151" s="3">
        <v>147.376065284931</v>
      </c>
      <c r="BO151" s="3">
        <v>121.16953259847</v>
      </c>
      <c r="BP151" s="3">
        <v>135.93852038672</v>
      </c>
      <c r="BQ151" s="3">
        <v>157.143888251563</v>
      </c>
      <c r="BR151" s="3">
        <v>105.66206103722099</v>
      </c>
      <c r="BS151" s="3">
        <v>133.910889768309</v>
      </c>
      <c r="BT151" s="3">
        <v>292.54302695389799</v>
      </c>
      <c r="BU151" s="3">
        <v>281.086951228906</v>
      </c>
      <c r="BV151" s="3">
        <v>145.75124439747</v>
      </c>
      <c r="BW151" s="3">
        <v>153.050446242866</v>
      </c>
      <c r="BX151" s="3">
        <v>152.70234936774901</v>
      </c>
      <c r="BY151" s="3">
        <v>279.17181805697498</v>
      </c>
      <c r="BZ151" s="3">
        <v>143.82679161420401</v>
      </c>
      <c r="CA151" s="3">
        <v>148.28796863002501</v>
      </c>
    </row>
    <row r="152" spans="1:79" s="77" customFormat="1" ht="15" customHeight="1" x14ac:dyDescent="0.25">
      <c r="A152" s="33">
        <v>41275</v>
      </c>
      <c r="B152" s="83">
        <v>154.15738480780095</v>
      </c>
      <c r="C152" s="83">
        <v>138.94406156119123</v>
      </c>
      <c r="D152" s="83">
        <v>140.26916940388546</v>
      </c>
      <c r="E152" s="83">
        <v>154.8898622831183</v>
      </c>
      <c r="F152" s="83">
        <v>95.947796996272814</v>
      </c>
      <c r="G152" s="83">
        <v>127.65395432972515</v>
      </c>
      <c r="H152" s="83">
        <v>278.99057939604324</v>
      </c>
      <c r="I152" s="89">
        <v>264.58594167035812</v>
      </c>
      <c r="J152" s="83">
        <v>146.5932400930036</v>
      </c>
      <c r="K152" s="83">
        <v>139.52425473288343</v>
      </c>
      <c r="L152" s="83">
        <v>160.36217269392677</v>
      </c>
      <c r="M152" s="83">
        <v>245.91595343549562</v>
      </c>
      <c r="N152" s="83">
        <v>158.67486607959117</v>
      </c>
      <c r="O152" s="83">
        <v>147.89357091657857</v>
      </c>
      <c r="P152" s="76"/>
      <c r="Q152" s="33">
        <v>41275</v>
      </c>
      <c r="R152" s="34">
        <f t="shared" si="117"/>
        <v>8.4768015210390502</v>
      </c>
      <c r="S152" s="34">
        <f t="shared" si="118"/>
        <v>-1.1121285153907934</v>
      </c>
      <c r="T152" s="34">
        <f t="shared" si="119"/>
        <v>5.8474619793408351</v>
      </c>
      <c r="U152" s="34">
        <f t="shared" si="120"/>
        <v>2.9732766935371018</v>
      </c>
      <c r="V152" s="34">
        <f t="shared" si="121"/>
        <v>-0.92000046328607255</v>
      </c>
      <c r="W152" s="34">
        <f t="shared" si="122"/>
        <v>5.7754263173441132</v>
      </c>
      <c r="X152" s="34">
        <f t="shared" si="123"/>
        <v>1.6988137900415552</v>
      </c>
      <c r="Y152" s="34">
        <f t="shared" si="124"/>
        <v>5.561494759705937</v>
      </c>
      <c r="Z152" s="34">
        <f t="shared" si="125"/>
        <v>3.057671430434695</v>
      </c>
      <c r="AA152" s="34">
        <f t="shared" si="126"/>
        <v>3.0411210724193438</v>
      </c>
      <c r="AB152" s="34">
        <f t="shared" si="127"/>
        <v>-1.5997521251768063</v>
      </c>
      <c r="AC152" s="34">
        <f t="shared" si="128"/>
        <v>6.1931780815934019</v>
      </c>
      <c r="AD152" s="34">
        <f t="shared" si="129"/>
        <v>10.211224002930024</v>
      </c>
      <c r="AE152" s="34">
        <f t="shared" si="129"/>
        <v>4.2834974147698546</v>
      </c>
      <c r="AG152" s="36">
        <v>41275</v>
      </c>
      <c r="AH152" s="34">
        <v>147.21648279121001</v>
      </c>
      <c r="AI152" s="34">
        <v>122.55343434552699</v>
      </c>
      <c r="AJ152" s="34">
        <v>136.62702854818701</v>
      </c>
      <c r="AK152" s="34">
        <v>157.266605271527</v>
      </c>
      <c r="AL152" s="34">
        <v>104.911560213329</v>
      </c>
      <c r="AM152" s="34">
        <v>134.33258118696801</v>
      </c>
      <c r="AN152" s="34">
        <v>293.73830392254803</v>
      </c>
      <c r="AO152" s="35">
        <v>283.59545912984402</v>
      </c>
      <c r="AP152" s="34">
        <v>146.14184031110599</v>
      </c>
      <c r="AQ152" s="34">
        <v>153.58041722818399</v>
      </c>
      <c r="AR152" s="34">
        <v>153.62529015413099</v>
      </c>
      <c r="AS152" s="34">
        <v>281.21567315937</v>
      </c>
      <c r="AT152" s="34">
        <v>144.317701298256</v>
      </c>
      <c r="AU152" s="34">
        <v>148.82882722506201</v>
      </c>
      <c r="AW152" s="33">
        <v>41275</v>
      </c>
      <c r="AX152" s="34">
        <f t="shared" si="104"/>
        <v>7.7297076358200201</v>
      </c>
      <c r="AY152" s="34">
        <f t="shared" si="105"/>
        <v>-7.0684841521241282</v>
      </c>
      <c r="AZ152" s="34">
        <f t="shared" si="106"/>
        <v>4.4230786460988298</v>
      </c>
      <c r="BA152" s="34">
        <f t="shared" si="107"/>
        <v>5.6164415696547252</v>
      </c>
      <c r="BB152" s="34">
        <f t="shared" si="108"/>
        <v>1.4761078586789296</v>
      </c>
      <c r="BC152" s="34">
        <f t="shared" si="109"/>
        <v>4.2315980645361719</v>
      </c>
      <c r="BD152" s="34">
        <f t="shared" si="110"/>
        <v>0.12099530587410356</v>
      </c>
      <c r="BE152" s="34">
        <f t="shared" si="111"/>
        <v>10.801615055019326</v>
      </c>
      <c r="BF152" s="34">
        <f t="shared" si="112"/>
        <v>2.9672555420107329</v>
      </c>
      <c r="BG152" s="34">
        <f t="shared" si="113"/>
        <v>3.1854510920450707</v>
      </c>
      <c r="BH152" s="34">
        <f t="shared" si="114"/>
        <v>0.49212391280700274</v>
      </c>
      <c r="BI152" s="34">
        <f t="shared" si="115"/>
        <v>10.441053483902721</v>
      </c>
      <c r="BJ152" s="34">
        <f t="shared" ref="BJ152:BK166" si="131">AT152/AT140*100-100</f>
        <v>5.5621081416442451</v>
      </c>
      <c r="BK152" s="34">
        <f t="shared" si="131"/>
        <v>3.7304694804029168</v>
      </c>
      <c r="BN152" s="77">
        <v>147.23564300312401</v>
      </c>
      <c r="BO152" s="77">
        <v>122.569404818146</v>
      </c>
      <c r="BP152" s="77">
        <v>136.53789765431301</v>
      </c>
      <c r="BQ152" s="77">
        <v>157.312828672412</v>
      </c>
      <c r="BR152" s="77">
        <v>104.948934681274</v>
      </c>
      <c r="BS152" s="77">
        <v>134.344300408051</v>
      </c>
      <c r="BT152" s="77">
        <v>293.958512707853</v>
      </c>
      <c r="BU152" s="77">
        <v>284.535977235546</v>
      </c>
      <c r="BV152" s="77">
        <v>146.14287925739899</v>
      </c>
      <c r="BW152" s="77">
        <v>153.51435348259901</v>
      </c>
      <c r="BX152" s="77">
        <v>153.713447339243</v>
      </c>
      <c r="BY152" s="77">
        <v>280.93501675553301</v>
      </c>
      <c r="BZ152" s="77">
        <v>144.30408584665199</v>
      </c>
      <c r="CA152" s="77">
        <v>148.83245393977001</v>
      </c>
    </row>
    <row r="153" spans="1:79" s="77" customFormat="1" ht="15" customHeight="1" x14ac:dyDescent="0.25">
      <c r="A153" s="36">
        <v>41306</v>
      </c>
      <c r="B153" s="37">
        <v>131.8362525273902</v>
      </c>
      <c r="C153" s="37">
        <v>130.02061742345049</v>
      </c>
      <c r="D153" s="37">
        <v>133.50882955829084</v>
      </c>
      <c r="E153" s="37">
        <v>143.21530718498371</v>
      </c>
      <c r="F153" s="37">
        <v>79.286179963090532</v>
      </c>
      <c r="G153" s="37">
        <v>113.46899539893506</v>
      </c>
      <c r="H153" s="37">
        <v>280.40735146505472</v>
      </c>
      <c r="I153" s="38">
        <v>312.061252125127</v>
      </c>
      <c r="J153" s="37">
        <v>147.14901694467025</v>
      </c>
      <c r="K153" s="37">
        <v>144.42296051648032</v>
      </c>
      <c r="L153" s="37">
        <v>165.14301245409243</v>
      </c>
      <c r="M153" s="37">
        <v>289.00680207516479</v>
      </c>
      <c r="N153" s="37">
        <v>135.74510130819195</v>
      </c>
      <c r="O153" s="37">
        <v>139.49810809344078</v>
      </c>
      <c r="P153" s="76"/>
      <c r="Q153" s="36">
        <v>41306</v>
      </c>
      <c r="R153" s="37">
        <f t="shared" si="117"/>
        <v>9.7426023614352033</v>
      </c>
      <c r="S153" s="37">
        <f t="shared" si="118"/>
        <v>-10.887254615894321</v>
      </c>
      <c r="T153" s="37">
        <f t="shared" si="119"/>
        <v>1.7209889595903434</v>
      </c>
      <c r="U153" s="37">
        <f t="shared" si="120"/>
        <v>2.2261548390385855</v>
      </c>
      <c r="V153" s="37">
        <f t="shared" si="121"/>
        <v>-3.3713595245485521</v>
      </c>
      <c r="W153" s="37">
        <f t="shared" si="122"/>
        <v>2.7073299445829377</v>
      </c>
      <c r="X153" s="37">
        <f t="shared" si="123"/>
        <v>3.9674769427550132</v>
      </c>
      <c r="Y153" s="37">
        <f t="shared" si="124"/>
        <v>8.4216631181245134</v>
      </c>
      <c r="Z153" s="37">
        <f t="shared" si="125"/>
        <v>3.0958833276838646</v>
      </c>
      <c r="AA153" s="37">
        <f t="shared" si="126"/>
        <v>1.7913981843930884</v>
      </c>
      <c r="AB153" s="37">
        <f t="shared" si="127"/>
        <v>18.483104185864519</v>
      </c>
      <c r="AC153" s="37">
        <f t="shared" si="128"/>
        <v>10.539589555051194</v>
      </c>
      <c r="AD153" s="37">
        <f t="shared" si="129"/>
        <v>0.84116666343483359</v>
      </c>
      <c r="AE153" s="37">
        <f t="shared" si="129"/>
        <v>3.7032610806971178</v>
      </c>
      <c r="AG153" s="36">
        <v>41306</v>
      </c>
      <c r="AH153" s="37">
        <v>146.88123376148999</v>
      </c>
      <c r="AI153" s="37">
        <v>123.782107755327</v>
      </c>
      <c r="AJ153" s="37">
        <v>136.86135454965299</v>
      </c>
      <c r="AK153" s="37">
        <v>157.93270084072699</v>
      </c>
      <c r="AL153" s="37">
        <v>104.587452222971</v>
      </c>
      <c r="AM153" s="37">
        <v>134.62499362584001</v>
      </c>
      <c r="AN153" s="37">
        <v>295.10059227940502</v>
      </c>
      <c r="AO153" s="38">
        <v>287.43596661921799</v>
      </c>
      <c r="AP153" s="37">
        <v>146.52535483963399</v>
      </c>
      <c r="AQ153" s="37">
        <v>153.93648970189901</v>
      </c>
      <c r="AR153" s="37">
        <v>155.573074369099</v>
      </c>
      <c r="AS153" s="37">
        <v>282.59675644038998</v>
      </c>
      <c r="AT153" s="37">
        <v>144.312120907609</v>
      </c>
      <c r="AU153" s="37">
        <v>149.265509642507</v>
      </c>
      <c r="AW153" s="36">
        <v>41306</v>
      </c>
      <c r="AX153" s="37">
        <f t="shared" si="104"/>
        <v>7.2746934346610459</v>
      </c>
      <c r="AY153" s="37">
        <f t="shared" si="105"/>
        <v>-0.83626584367232226</v>
      </c>
      <c r="AZ153" s="37">
        <f t="shared" si="106"/>
        <v>4.2193875171339954</v>
      </c>
      <c r="BA153" s="37">
        <f t="shared" si="107"/>
        <v>5.2784556645781038</v>
      </c>
      <c r="BB153" s="37">
        <f t="shared" si="108"/>
        <v>0.99770621904629309</v>
      </c>
      <c r="BC153" s="37">
        <f t="shared" si="109"/>
        <v>3.863565861189457</v>
      </c>
      <c r="BD153" s="37">
        <f t="shared" si="110"/>
        <v>0.76810426059168435</v>
      </c>
      <c r="BE153" s="37">
        <f t="shared" si="111"/>
        <v>11.620327258215866</v>
      </c>
      <c r="BF153" s="37">
        <f t="shared" si="112"/>
        <v>2.9734622947060103</v>
      </c>
      <c r="BG153" s="37">
        <f t="shared" si="113"/>
        <v>3.4438951271872185</v>
      </c>
      <c r="BH153" s="37">
        <f t="shared" si="114"/>
        <v>1.6512387799863575</v>
      </c>
      <c r="BI153" s="37">
        <f t="shared" si="115"/>
        <v>11.263877616403335</v>
      </c>
      <c r="BJ153" s="37">
        <f t="shared" si="131"/>
        <v>4.7580613243368077</v>
      </c>
      <c r="BK153" s="37">
        <f t="shared" si="131"/>
        <v>3.7629310710522503</v>
      </c>
      <c r="BN153" s="77">
        <v>146.889195810518</v>
      </c>
      <c r="BO153" s="77">
        <v>123.729747350156</v>
      </c>
      <c r="BP153" s="77">
        <v>136.79680493004901</v>
      </c>
      <c r="BQ153" s="77">
        <v>157.94730014223299</v>
      </c>
      <c r="BR153" s="77">
        <v>104.66310812377</v>
      </c>
      <c r="BS153" s="77">
        <v>134.642734447393</v>
      </c>
      <c r="BT153" s="77">
        <v>295.27538458062401</v>
      </c>
      <c r="BU153" s="77">
        <v>288.27812304579601</v>
      </c>
      <c r="BV153" s="77">
        <v>146.52613971558699</v>
      </c>
      <c r="BW153" s="77">
        <v>153.87382845163799</v>
      </c>
      <c r="BX153" s="77">
        <v>155.60174349906899</v>
      </c>
      <c r="BY153" s="77">
        <v>282.41387345044598</v>
      </c>
      <c r="BZ153" s="77">
        <v>144.334892057324</v>
      </c>
      <c r="CA153" s="77">
        <v>149.27600062597901</v>
      </c>
    </row>
    <row r="154" spans="1:79" s="77" customFormat="1" ht="15" customHeight="1" x14ac:dyDescent="0.25">
      <c r="A154" s="36">
        <v>41334</v>
      </c>
      <c r="B154" s="37">
        <v>131.00919180264546</v>
      </c>
      <c r="C154" s="37">
        <v>132.72461524268289</v>
      </c>
      <c r="D154" s="37">
        <v>145.80633299676936</v>
      </c>
      <c r="E154" s="37">
        <v>154.46765596747986</v>
      </c>
      <c r="F154" s="37">
        <v>77.096178940920467</v>
      </c>
      <c r="G154" s="37">
        <v>119.68265926507938</v>
      </c>
      <c r="H154" s="37">
        <v>294.59203022816132</v>
      </c>
      <c r="I154" s="38">
        <v>352.48798113034741</v>
      </c>
      <c r="J154" s="37">
        <v>147.37361972686688</v>
      </c>
      <c r="K154" s="37">
        <v>159.40287157927162</v>
      </c>
      <c r="L154" s="37">
        <v>160.20714345256249</v>
      </c>
      <c r="M154" s="37">
        <v>319.11998826462036</v>
      </c>
      <c r="N154" s="37">
        <v>134.51567644398551</v>
      </c>
      <c r="O154" s="37">
        <v>145.69577826567107</v>
      </c>
      <c r="P154" s="76"/>
      <c r="Q154" s="36">
        <v>41334</v>
      </c>
      <c r="R154" s="37">
        <f t="shared" si="117"/>
        <v>8.9930355284895995</v>
      </c>
      <c r="S154" s="37">
        <f t="shared" si="118"/>
        <v>11.436458645019073</v>
      </c>
      <c r="T154" s="37">
        <f t="shared" si="119"/>
        <v>-0.92763182123353261</v>
      </c>
      <c r="U154" s="37">
        <f t="shared" si="120"/>
        <v>1.8732103705368672</v>
      </c>
      <c r="V154" s="37">
        <f t="shared" si="121"/>
        <v>-2.8444401465523583</v>
      </c>
      <c r="W154" s="37">
        <f t="shared" si="122"/>
        <v>-0.42850697846664332</v>
      </c>
      <c r="X154" s="37">
        <f t="shared" si="123"/>
        <v>-2.9318006164341313</v>
      </c>
      <c r="Y154" s="37">
        <f t="shared" si="124"/>
        <v>14.501580941795481</v>
      </c>
      <c r="Z154" s="37">
        <f t="shared" si="125"/>
        <v>3.0717193861141538</v>
      </c>
      <c r="AA154" s="37">
        <f t="shared" si="126"/>
        <v>0.31080771273275332</v>
      </c>
      <c r="AB154" s="37">
        <f t="shared" si="127"/>
        <v>4.0960256328885123</v>
      </c>
      <c r="AC154" s="37">
        <f t="shared" si="128"/>
        <v>14.130278626935208</v>
      </c>
      <c r="AD154" s="37">
        <f t="shared" si="129"/>
        <v>-6.2620166982180763</v>
      </c>
      <c r="AE154" s="37">
        <f t="shared" si="129"/>
        <v>0.94439963493817913</v>
      </c>
      <c r="AG154" s="36">
        <v>41334</v>
      </c>
      <c r="AH154" s="37">
        <v>146.629493259339</v>
      </c>
      <c r="AI154" s="37">
        <v>124.29168765178601</v>
      </c>
      <c r="AJ154" s="37">
        <v>136.714303311771</v>
      </c>
      <c r="AK154" s="37">
        <v>158.991460582179</v>
      </c>
      <c r="AL154" s="37">
        <v>104.924314280486</v>
      </c>
      <c r="AM154" s="37">
        <v>134.855910496246</v>
      </c>
      <c r="AN154" s="37">
        <v>296.30597733138802</v>
      </c>
      <c r="AO154" s="38">
        <v>291.48143181045498</v>
      </c>
      <c r="AP154" s="37">
        <v>146.88983028234699</v>
      </c>
      <c r="AQ154" s="37">
        <v>154.23966532617101</v>
      </c>
      <c r="AR154" s="37">
        <v>157.80741646659899</v>
      </c>
      <c r="AS154" s="37">
        <v>284.21960543467497</v>
      </c>
      <c r="AT154" s="37">
        <v>144.011639959858</v>
      </c>
      <c r="AU154" s="37">
        <v>149.61995137434499</v>
      </c>
      <c r="AW154" s="36">
        <v>41334</v>
      </c>
      <c r="AX154" s="37">
        <f t="shared" si="104"/>
        <v>6.6212851084119109</v>
      </c>
      <c r="AY154" s="37">
        <f t="shared" si="105"/>
        <v>2.6701358895113287</v>
      </c>
      <c r="AZ154" s="37">
        <f t="shared" si="106"/>
        <v>3.8374768394047152</v>
      </c>
      <c r="BA154" s="37">
        <f t="shared" si="107"/>
        <v>5.1767296265340121</v>
      </c>
      <c r="BB154" s="37">
        <f t="shared" si="108"/>
        <v>1.1884241085626144</v>
      </c>
      <c r="BC154" s="37">
        <f t="shared" si="109"/>
        <v>3.4413563743477482</v>
      </c>
      <c r="BD154" s="37">
        <f t="shared" si="110"/>
        <v>1.3851105518227484</v>
      </c>
      <c r="BE154" s="37">
        <f t="shared" si="111"/>
        <v>12.531871325200655</v>
      </c>
      <c r="BF154" s="37">
        <f t="shared" si="112"/>
        <v>2.9781619606556404</v>
      </c>
      <c r="BG154" s="37">
        <f t="shared" si="113"/>
        <v>3.6009669840410226</v>
      </c>
      <c r="BH154" s="37">
        <f t="shared" si="114"/>
        <v>3.0254711585893261</v>
      </c>
      <c r="BI154" s="37">
        <f t="shared" si="115"/>
        <v>11.981465335254555</v>
      </c>
      <c r="BJ154" s="37">
        <f t="shared" si="131"/>
        <v>3.735877791150628</v>
      </c>
      <c r="BK154" s="37">
        <f t="shared" si="131"/>
        <v>3.7285724178339592</v>
      </c>
      <c r="BN154" s="77">
        <v>146.611546391167</v>
      </c>
      <c r="BO154" s="77">
        <v>124.17189689603499</v>
      </c>
      <c r="BP154" s="77">
        <v>136.66583344412101</v>
      </c>
      <c r="BQ154" s="77">
        <v>158.96713290391301</v>
      </c>
      <c r="BR154" s="77">
        <v>105.02686338798</v>
      </c>
      <c r="BS154" s="77">
        <v>134.87764690601099</v>
      </c>
      <c r="BT154" s="77">
        <v>296.38480041910299</v>
      </c>
      <c r="BU154" s="77">
        <v>292.081944880469</v>
      </c>
      <c r="BV154" s="77">
        <v>146.89162145531699</v>
      </c>
      <c r="BW154" s="77">
        <v>154.17828672744699</v>
      </c>
      <c r="BX154" s="77">
        <v>157.784470704895</v>
      </c>
      <c r="BY154" s="77">
        <v>284.127514177536</v>
      </c>
      <c r="BZ154" s="77">
        <v>144.062848037142</v>
      </c>
      <c r="CA154" s="77">
        <v>149.62953371506401</v>
      </c>
    </row>
    <row r="155" spans="1:79" s="77" customFormat="1" ht="15" customHeight="1" x14ac:dyDescent="0.25">
      <c r="A155" s="36">
        <v>41365</v>
      </c>
      <c r="B155" s="37">
        <v>125.93510864826203</v>
      </c>
      <c r="C155" s="37">
        <v>122.63671295788407</v>
      </c>
      <c r="D155" s="37">
        <v>144.22109570550666</v>
      </c>
      <c r="E155" s="37">
        <v>162.46337612392512</v>
      </c>
      <c r="F155" s="37">
        <v>88.909803776079173</v>
      </c>
      <c r="G155" s="37">
        <v>124.7189034049305</v>
      </c>
      <c r="H155" s="37">
        <v>310.12598488125701</v>
      </c>
      <c r="I155" s="38">
        <v>305.63598723537916</v>
      </c>
      <c r="J155" s="37">
        <v>147.26697922247075</v>
      </c>
      <c r="K155" s="37">
        <v>154.9620601788495</v>
      </c>
      <c r="L155" s="37">
        <v>162.79088536701826</v>
      </c>
      <c r="M155" s="37">
        <v>289.50661512207421</v>
      </c>
      <c r="N155" s="37">
        <v>149.3115524011917</v>
      </c>
      <c r="O155" s="37">
        <v>147.23977397307749</v>
      </c>
      <c r="P155" s="76"/>
      <c r="Q155" s="36">
        <v>41365</v>
      </c>
      <c r="R155" s="37">
        <f t="shared" si="117"/>
        <v>10.727940602271218</v>
      </c>
      <c r="S155" s="37">
        <f t="shared" si="118"/>
        <v>9.2769358095521994</v>
      </c>
      <c r="T155" s="37">
        <f t="shared" si="119"/>
        <v>11.270464068257823</v>
      </c>
      <c r="U155" s="37">
        <f t="shared" si="120"/>
        <v>10.567645005148933</v>
      </c>
      <c r="V155" s="37">
        <f t="shared" si="121"/>
        <v>0.66214101771049627</v>
      </c>
      <c r="W155" s="37">
        <f t="shared" si="122"/>
        <v>2.039505056529606</v>
      </c>
      <c r="X155" s="37">
        <f t="shared" si="123"/>
        <v>5.3956158416273325</v>
      </c>
      <c r="Y155" s="37">
        <f t="shared" si="124"/>
        <v>13.698690954245606</v>
      </c>
      <c r="Z155" s="37">
        <f t="shared" si="125"/>
        <v>2.9852951254479194</v>
      </c>
      <c r="AA155" s="37">
        <f t="shared" si="126"/>
        <v>5.7352976531230553</v>
      </c>
      <c r="AB155" s="37">
        <f t="shared" si="127"/>
        <v>10.466663987033172</v>
      </c>
      <c r="AC155" s="37">
        <f t="shared" si="128"/>
        <v>13.828396960866456</v>
      </c>
      <c r="AD155" s="37">
        <f t="shared" si="129"/>
        <v>11.720851513552404</v>
      </c>
      <c r="AE155" s="37">
        <f t="shared" si="129"/>
        <v>7.256863276374844</v>
      </c>
      <c r="AG155" s="36">
        <v>41365</v>
      </c>
      <c r="AH155" s="37">
        <v>146.606988515816</v>
      </c>
      <c r="AI155" s="37">
        <v>124.002331397753</v>
      </c>
      <c r="AJ155" s="37">
        <v>136.30788677522301</v>
      </c>
      <c r="AK155" s="37">
        <v>160.197537483551</v>
      </c>
      <c r="AL155" s="37">
        <v>105.81815097841</v>
      </c>
      <c r="AM155" s="37">
        <v>135.10193985137801</v>
      </c>
      <c r="AN155" s="37">
        <v>297.194876775566</v>
      </c>
      <c r="AO155" s="38">
        <v>295.67337721227102</v>
      </c>
      <c r="AP155" s="37">
        <v>147.243163861764</v>
      </c>
      <c r="AQ155" s="37">
        <v>154.588715983702</v>
      </c>
      <c r="AR155" s="37">
        <v>159.83545530722799</v>
      </c>
      <c r="AS155" s="37">
        <v>286.74061845547999</v>
      </c>
      <c r="AT155" s="37">
        <v>143.61160451271499</v>
      </c>
      <c r="AU155" s="37">
        <v>149.93741267314499</v>
      </c>
      <c r="AW155" s="36">
        <v>41365</v>
      </c>
      <c r="AX155" s="37">
        <f t="shared" si="104"/>
        <v>5.7931151988576772</v>
      </c>
      <c r="AY155" s="37">
        <f t="shared" si="105"/>
        <v>3.2791211068048369</v>
      </c>
      <c r="AZ155" s="37">
        <f t="shared" si="106"/>
        <v>3.3908996931358786</v>
      </c>
      <c r="BA155" s="37">
        <f t="shared" si="107"/>
        <v>5.1047499951025515</v>
      </c>
      <c r="BB155" s="37">
        <f t="shared" si="108"/>
        <v>1.8774309752713947</v>
      </c>
      <c r="BC155" s="37">
        <f t="shared" si="109"/>
        <v>3.193690526233766</v>
      </c>
      <c r="BD155" s="37">
        <f t="shared" si="110"/>
        <v>1.8357704454800938</v>
      </c>
      <c r="BE155" s="37">
        <f t="shared" si="111"/>
        <v>13.441063585130948</v>
      </c>
      <c r="BF155" s="37">
        <f t="shared" si="112"/>
        <v>2.9866123796545452</v>
      </c>
      <c r="BG155" s="37">
        <f t="shared" si="113"/>
        <v>3.7008307550865567</v>
      </c>
      <c r="BH155" s="37">
        <f t="shared" si="114"/>
        <v>4.1538439699721437</v>
      </c>
      <c r="BI155" s="37">
        <f t="shared" si="115"/>
        <v>12.588171553157252</v>
      </c>
      <c r="BJ155" s="37">
        <f t="shared" si="131"/>
        <v>2.7906183153635737</v>
      </c>
      <c r="BK155" s="37">
        <f t="shared" si="131"/>
        <v>3.7249568222518263</v>
      </c>
      <c r="BN155" s="77">
        <v>146.565097513708</v>
      </c>
      <c r="BO155" s="77">
        <v>123.82858538084901</v>
      </c>
      <c r="BP155" s="77">
        <v>136.25873804663601</v>
      </c>
      <c r="BQ155" s="77">
        <v>160.14171982084201</v>
      </c>
      <c r="BR155" s="77">
        <v>105.90936210562</v>
      </c>
      <c r="BS155" s="77">
        <v>135.122545385406</v>
      </c>
      <c r="BT155" s="77">
        <v>297.180695559931</v>
      </c>
      <c r="BU155" s="77">
        <v>296.01668568180298</v>
      </c>
      <c r="BV155" s="77">
        <v>147.24672085585399</v>
      </c>
      <c r="BW155" s="77">
        <v>154.523969986655</v>
      </c>
      <c r="BX155" s="77">
        <v>159.79117446895501</v>
      </c>
      <c r="BY155" s="77">
        <v>286.68619619804502</v>
      </c>
      <c r="BZ155" s="77">
        <v>143.66597900882701</v>
      </c>
      <c r="CA155" s="77">
        <v>149.938396526411</v>
      </c>
    </row>
    <row r="156" spans="1:79" s="77" customFormat="1" ht="15" customHeight="1" x14ac:dyDescent="0.25">
      <c r="A156" s="36">
        <v>41395</v>
      </c>
      <c r="B156" s="37">
        <v>145.7754932641887</v>
      </c>
      <c r="C156" s="37">
        <v>130.15673795239343</v>
      </c>
      <c r="D156" s="37">
        <v>139.16038269779898</v>
      </c>
      <c r="E156" s="37">
        <v>168.98223035301129</v>
      </c>
      <c r="F156" s="37">
        <v>97.057504909640883</v>
      </c>
      <c r="G156" s="37">
        <v>145.54108913693432</v>
      </c>
      <c r="H156" s="37">
        <v>315.44789353067989</v>
      </c>
      <c r="I156" s="38">
        <v>310.91209253333255</v>
      </c>
      <c r="J156" s="37">
        <v>147.38521950515275</v>
      </c>
      <c r="K156" s="37">
        <v>152.43985218971028</v>
      </c>
      <c r="L156" s="37">
        <v>155.22710720580119</v>
      </c>
      <c r="M156" s="37">
        <v>293.20479650959305</v>
      </c>
      <c r="N156" s="37">
        <v>136.18009638080056</v>
      </c>
      <c r="O156" s="37">
        <v>151.93802296996381</v>
      </c>
      <c r="P156" s="76"/>
      <c r="Q156" s="36">
        <v>41395</v>
      </c>
      <c r="R156" s="37">
        <f t="shared" si="117"/>
        <v>3.7268110896634425</v>
      </c>
      <c r="S156" s="37">
        <f t="shared" si="118"/>
        <v>-20.39306528883715</v>
      </c>
      <c r="T156" s="37">
        <f t="shared" si="119"/>
        <v>9.6278501270864041</v>
      </c>
      <c r="U156" s="37">
        <f t="shared" si="120"/>
        <v>4.6587683547402321</v>
      </c>
      <c r="V156" s="37">
        <f t="shared" si="121"/>
        <v>2.6213698765204896</v>
      </c>
      <c r="W156" s="37">
        <f t="shared" si="122"/>
        <v>3.7090914660599594</v>
      </c>
      <c r="X156" s="37">
        <f t="shared" si="123"/>
        <v>2.6959118311272761</v>
      </c>
      <c r="Y156" s="37">
        <f t="shared" si="124"/>
        <v>16.036071590077228</v>
      </c>
      <c r="Z156" s="37">
        <f t="shared" si="125"/>
        <v>2.9533758038680702</v>
      </c>
      <c r="AA156" s="37">
        <f t="shared" si="126"/>
        <v>3.0960810570033601</v>
      </c>
      <c r="AB156" s="37">
        <f t="shared" si="127"/>
        <v>6.0761614302175246</v>
      </c>
      <c r="AC156" s="37">
        <f t="shared" si="128"/>
        <v>13.293242690862556</v>
      </c>
      <c r="AD156" s="37">
        <f t="shared" si="129"/>
        <v>1.3952049840941783</v>
      </c>
      <c r="AE156" s="37">
        <f t="shared" si="129"/>
        <v>4.0496173032753262</v>
      </c>
      <c r="AG156" s="36">
        <v>41395</v>
      </c>
      <c r="AH156" s="37">
        <v>146.854511747857</v>
      </c>
      <c r="AI156" s="37">
        <v>122.94084497273001</v>
      </c>
      <c r="AJ156" s="37">
        <v>135.81146832665701</v>
      </c>
      <c r="AK156" s="37">
        <v>161.33044281550701</v>
      </c>
      <c r="AL156" s="37">
        <v>106.899715506612</v>
      </c>
      <c r="AM156" s="37">
        <v>135.406078822159</v>
      </c>
      <c r="AN156" s="37">
        <v>298.00950171270802</v>
      </c>
      <c r="AO156" s="38">
        <v>299.754848411723</v>
      </c>
      <c r="AP156" s="37">
        <v>147.60335360925501</v>
      </c>
      <c r="AQ156" s="37">
        <v>155.08465681932799</v>
      </c>
      <c r="AR156" s="37">
        <v>161.428990146991</v>
      </c>
      <c r="AS156" s="37">
        <v>290.25100160731301</v>
      </c>
      <c r="AT156" s="37">
        <v>143.395318729813</v>
      </c>
      <c r="AU156" s="37">
        <v>150.216535734926</v>
      </c>
      <c r="AW156" s="36">
        <v>41395</v>
      </c>
      <c r="AX156" s="37">
        <f t="shared" si="104"/>
        <v>4.8922601468323705</v>
      </c>
      <c r="AY156" s="37">
        <f t="shared" si="105"/>
        <v>1.4488408303215294</v>
      </c>
      <c r="AZ156" s="37">
        <f t="shared" si="106"/>
        <v>2.9742892064612079</v>
      </c>
      <c r="BA156" s="37">
        <f t="shared" si="107"/>
        <v>4.8608094245874156</v>
      </c>
      <c r="BB156" s="37">
        <f t="shared" si="108"/>
        <v>2.5709245818944737</v>
      </c>
      <c r="BC156" s="37">
        <f t="shared" si="109"/>
        <v>3.1962498672906605</v>
      </c>
      <c r="BD156" s="37">
        <f t="shared" si="110"/>
        <v>2.2044161574857384</v>
      </c>
      <c r="BE156" s="37">
        <f t="shared" si="111"/>
        <v>13.956428851483722</v>
      </c>
      <c r="BF156" s="37">
        <f t="shared" si="112"/>
        <v>3.004612237234852</v>
      </c>
      <c r="BG156" s="37">
        <f t="shared" si="113"/>
        <v>3.791577757098068</v>
      </c>
      <c r="BH156" s="37">
        <f t="shared" si="114"/>
        <v>4.942279196756445</v>
      </c>
      <c r="BI156" s="37">
        <f t="shared" si="115"/>
        <v>13.011187754048038</v>
      </c>
      <c r="BJ156" s="37">
        <f t="shared" si="131"/>
        <v>2.2427064072848282</v>
      </c>
      <c r="BK156" s="37">
        <f t="shared" si="131"/>
        <v>3.7413091704514727</v>
      </c>
      <c r="BN156" s="77">
        <v>146.82456567528101</v>
      </c>
      <c r="BO156" s="77">
        <v>122.72245828710901</v>
      </c>
      <c r="BP156" s="77">
        <v>135.748755582923</v>
      </c>
      <c r="BQ156" s="77">
        <v>161.24936865301399</v>
      </c>
      <c r="BR156" s="77">
        <v>106.951679563938</v>
      </c>
      <c r="BS156" s="77">
        <v>135.417204606669</v>
      </c>
      <c r="BT156" s="77">
        <v>297.927571673675</v>
      </c>
      <c r="BU156" s="77">
        <v>299.93062671958103</v>
      </c>
      <c r="BV156" s="77">
        <v>147.60823063976</v>
      </c>
      <c r="BW156" s="77">
        <v>155.01537664298201</v>
      </c>
      <c r="BX156" s="77">
        <v>161.40065268619199</v>
      </c>
      <c r="BY156" s="77">
        <v>290.22859120012401</v>
      </c>
      <c r="BZ156" s="77">
        <v>143.42298365129199</v>
      </c>
      <c r="CA156" s="77">
        <v>150.2027634762</v>
      </c>
    </row>
    <row r="157" spans="1:79" s="90" customFormat="1" ht="15" customHeight="1" x14ac:dyDescent="0.25">
      <c r="A157" s="36">
        <v>41426</v>
      </c>
      <c r="B157" s="37">
        <v>127.82542201830657</v>
      </c>
      <c r="C157" s="37">
        <v>114.6447407272438</v>
      </c>
      <c r="D157" s="37">
        <v>125.92906459263854</v>
      </c>
      <c r="E157" s="37">
        <v>161.40411610413088</v>
      </c>
      <c r="F157" s="37">
        <v>101.25122768963313</v>
      </c>
      <c r="G157" s="37">
        <v>139.20090170967811</v>
      </c>
      <c r="H157" s="37">
        <v>305.06518993790502</v>
      </c>
      <c r="I157" s="38">
        <v>288.01909520786779</v>
      </c>
      <c r="J157" s="37">
        <v>147.72837045176021</v>
      </c>
      <c r="K157" s="37">
        <v>153.35131997368563</v>
      </c>
      <c r="L157" s="37">
        <v>153.52709025014579</v>
      </c>
      <c r="M157" s="37">
        <v>287.79132458577504</v>
      </c>
      <c r="N157" s="37">
        <v>139.03651041768813</v>
      </c>
      <c r="O157" s="37">
        <v>145.05928352144016</v>
      </c>
      <c r="P157" s="76"/>
      <c r="Q157" s="36">
        <v>41426</v>
      </c>
      <c r="R157" s="37">
        <f t="shared" si="117"/>
        <v>2.618281946015216</v>
      </c>
      <c r="S157" s="37">
        <f t="shared" si="118"/>
        <v>39.00610673251137</v>
      </c>
      <c r="T157" s="37">
        <f t="shared" si="119"/>
        <v>0.95960777448884471</v>
      </c>
      <c r="U157" s="37">
        <f t="shared" si="120"/>
        <v>3.0461366289702454</v>
      </c>
      <c r="V157" s="37">
        <f t="shared" si="121"/>
        <v>3.4860728202572773</v>
      </c>
      <c r="W157" s="37">
        <f t="shared" si="122"/>
        <v>3.4213651884780916</v>
      </c>
      <c r="X157" s="37">
        <f t="shared" si="123"/>
        <v>-2.4200163502696768</v>
      </c>
      <c r="Y157" s="37">
        <f t="shared" si="124"/>
        <v>11.741635651752702</v>
      </c>
      <c r="Z157" s="37">
        <f t="shared" si="125"/>
        <v>2.9759000525388899</v>
      </c>
      <c r="AA157" s="37">
        <f t="shared" si="126"/>
        <v>3.2347513622326147</v>
      </c>
      <c r="AB157" s="37">
        <f t="shared" si="127"/>
        <v>6.8325013717049643</v>
      </c>
      <c r="AC157" s="37">
        <f t="shared" si="128"/>
        <v>11.744439741305143</v>
      </c>
      <c r="AD157" s="37">
        <f t="shared" si="129"/>
        <v>-1.2163555238504529</v>
      </c>
      <c r="AE157" s="37">
        <f t="shared" si="129"/>
        <v>2.957176473495764</v>
      </c>
      <c r="AG157" s="36">
        <v>41426</v>
      </c>
      <c r="AH157" s="37">
        <v>147.397148162467</v>
      </c>
      <c r="AI157" s="37">
        <v>121.514615058091</v>
      </c>
      <c r="AJ157" s="37">
        <v>135.470239454861</v>
      </c>
      <c r="AK157" s="37">
        <v>162.27661347369599</v>
      </c>
      <c r="AL157" s="37">
        <v>107.80924039843801</v>
      </c>
      <c r="AM157" s="37">
        <v>135.80573735064499</v>
      </c>
      <c r="AN157" s="37">
        <v>298.83263999608403</v>
      </c>
      <c r="AO157" s="38">
        <v>303.583888189059</v>
      </c>
      <c r="AP157" s="37">
        <v>147.98259035009301</v>
      </c>
      <c r="AQ157" s="37">
        <v>155.70783190717199</v>
      </c>
      <c r="AR157" s="37">
        <v>162.35237471887899</v>
      </c>
      <c r="AS157" s="37">
        <v>294.358908818359</v>
      </c>
      <c r="AT157" s="37">
        <v>143.644406827594</v>
      </c>
      <c r="AU157" s="37">
        <v>150.49221906885401</v>
      </c>
      <c r="AW157" s="36">
        <v>41426</v>
      </c>
      <c r="AX157" s="37">
        <f t="shared" si="104"/>
        <v>4.0838663971601363</v>
      </c>
      <c r="AY157" s="37">
        <f t="shared" si="105"/>
        <v>-1.0658739713794745</v>
      </c>
      <c r="AZ157" s="37">
        <f t="shared" si="106"/>
        <v>2.6935626936503496</v>
      </c>
      <c r="BA157" s="37">
        <f t="shared" si="107"/>
        <v>4.4454964499467167</v>
      </c>
      <c r="BB157" s="37">
        <f t="shared" si="108"/>
        <v>2.8823980798172215</v>
      </c>
      <c r="BC157" s="37">
        <f t="shared" si="109"/>
        <v>3.4023667791414596</v>
      </c>
      <c r="BD157" s="37">
        <f t="shared" si="110"/>
        <v>2.4580270147718721</v>
      </c>
      <c r="BE157" s="37">
        <f t="shared" si="111"/>
        <v>14.03078877236608</v>
      </c>
      <c r="BF157" s="37">
        <f t="shared" si="112"/>
        <v>3.0308835414142692</v>
      </c>
      <c r="BG157" s="37">
        <f t="shared" si="113"/>
        <v>3.9039957864432893</v>
      </c>
      <c r="BH157" s="37">
        <f t="shared" si="114"/>
        <v>5.2487464854265653</v>
      </c>
      <c r="BI157" s="37">
        <f t="shared" si="115"/>
        <v>13.225203426284637</v>
      </c>
      <c r="BJ157" s="37">
        <f t="shared" si="131"/>
        <v>2.2203585822129952</v>
      </c>
      <c r="BK157" s="37">
        <f t="shared" si="131"/>
        <v>3.7559565829674852</v>
      </c>
      <c r="BN157" s="90">
        <v>147.41043462342799</v>
      </c>
      <c r="BO157" s="90">
        <v>121.291361595422</v>
      </c>
      <c r="BP157" s="90">
        <v>135.388782766319</v>
      </c>
      <c r="BQ157" s="90">
        <v>162.170957252394</v>
      </c>
      <c r="BR157" s="90">
        <v>107.832048199273</v>
      </c>
      <c r="BS157" s="90">
        <v>135.80112933196801</v>
      </c>
      <c r="BT157" s="90">
        <v>298.72981810909198</v>
      </c>
      <c r="BU157" s="90">
        <v>303.759192636384</v>
      </c>
      <c r="BV157" s="90">
        <v>147.98764204844099</v>
      </c>
      <c r="BW157" s="90">
        <v>155.63920480406901</v>
      </c>
      <c r="BX157" s="90">
        <v>162.36194978572101</v>
      </c>
      <c r="BY157" s="90">
        <v>294.42744634090297</v>
      </c>
      <c r="BZ157" s="90">
        <v>143.62324963623001</v>
      </c>
      <c r="CA157" s="90">
        <v>150.46333699309201</v>
      </c>
    </row>
    <row r="158" spans="1:79" s="77" customFormat="1" ht="15" customHeight="1" x14ac:dyDescent="0.25">
      <c r="A158" s="36">
        <v>41456</v>
      </c>
      <c r="B158" s="37">
        <v>119.53706156777525</v>
      </c>
      <c r="C158" s="37">
        <v>119.60250092903205</v>
      </c>
      <c r="D158" s="37">
        <v>136.45300820099541</v>
      </c>
      <c r="E158" s="37">
        <v>172.39521091978605</v>
      </c>
      <c r="F158" s="37">
        <v>101.78962525808031</v>
      </c>
      <c r="G158" s="37">
        <v>140.58707058370658</v>
      </c>
      <c r="H158" s="37">
        <v>304.66582328907174</v>
      </c>
      <c r="I158" s="38">
        <v>290.1571767246308</v>
      </c>
      <c r="J158" s="37">
        <v>148.29645561986408</v>
      </c>
      <c r="K158" s="37">
        <v>157.20847130592426</v>
      </c>
      <c r="L158" s="37">
        <v>217.72019777318459</v>
      </c>
      <c r="M158" s="37">
        <v>291.25310753576611</v>
      </c>
      <c r="N158" s="37">
        <v>144.27882599845299</v>
      </c>
      <c r="O158" s="37">
        <v>152.69813977169207</v>
      </c>
      <c r="P158" s="76"/>
      <c r="Q158" s="36">
        <v>41456</v>
      </c>
      <c r="R158" s="37">
        <f t="shared" si="117"/>
        <v>6.7776782364375805</v>
      </c>
      <c r="S158" s="37">
        <f t="shared" si="118"/>
        <v>-1.5374552316790613</v>
      </c>
      <c r="T158" s="37">
        <f t="shared" si="119"/>
        <v>2.4068666416353182</v>
      </c>
      <c r="U158" s="37">
        <f t="shared" si="120"/>
        <v>7.272047556827772</v>
      </c>
      <c r="V158" s="37">
        <f t="shared" si="121"/>
        <v>3.4519374796124112</v>
      </c>
      <c r="W158" s="37">
        <f t="shared" si="122"/>
        <v>4.4353289316809992</v>
      </c>
      <c r="X158" s="37">
        <f t="shared" si="123"/>
        <v>8.1966308908909724</v>
      </c>
      <c r="Y158" s="37">
        <f t="shared" si="124"/>
        <v>12.22129132076995</v>
      </c>
      <c r="Z158" s="37">
        <f t="shared" si="125"/>
        <v>3.0524705807609678</v>
      </c>
      <c r="AA158" s="37">
        <f t="shared" si="126"/>
        <v>4.5990341458620634</v>
      </c>
      <c r="AB158" s="37">
        <f t="shared" si="127"/>
        <v>1.1315683650587829</v>
      </c>
      <c r="AC158" s="37">
        <f t="shared" si="128"/>
        <v>11.875742355324761</v>
      </c>
      <c r="AD158" s="37">
        <f t="shared" si="129"/>
        <v>4.1655168895482433</v>
      </c>
      <c r="AE158" s="37">
        <f t="shared" si="129"/>
        <v>4.145109121769508</v>
      </c>
      <c r="AG158" s="36">
        <v>41456</v>
      </c>
      <c r="AH158" s="37">
        <v>148.17504638600801</v>
      </c>
      <c r="AI158" s="37">
        <v>121.14330473564701</v>
      </c>
      <c r="AJ158" s="37">
        <v>135.40395125492299</v>
      </c>
      <c r="AK158" s="37">
        <v>163.18730572973999</v>
      </c>
      <c r="AL158" s="37">
        <v>108.402621454227</v>
      </c>
      <c r="AM158" s="37">
        <v>136.26632352713099</v>
      </c>
      <c r="AN158" s="37">
        <v>299.79348804264498</v>
      </c>
      <c r="AO158" s="38">
        <v>306.91944792646598</v>
      </c>
      <c r="AP158" s="37">
        <v>148.374913332077</v>
      </c>
      <c r="AQ158" s="37">
        <v>156.362348611817</v>
      </c>
      <c r="AR158" s="37">
        <v>162.781180158887</v>
      </c>
      <c r="AS158" s="37">
        <v>298.2745488187</v>
      </c>
      <c r="AT158" s="37">
        <v>144.38653749334</v>
      </c>
      <c r="AU158" s="37">
        <v>150.826986452325</v>
      </c>
      <c r="AW158" s="36">
        <v>41456</v>
      </c>
      <c r="AX158" s="37">
        <f t="shared" si="104"/>
        <v>3.4864816970769255</v>
      </c>
      <c r="AY158" s="37">
        <f t="shared" si="105"/>
        <v>-1.8690864564933634</v>
      </c>
      <c r="AZ158" s="37">
        <f t="shared" si="106"/>
        <v>2.5116954795676918</v>
      </c>
      <c r="BA158" s="37">
        <f t="shared" si="107"/>
        <v>4.1258239649576893</v>
      </c>
      <c r="BB158" s="37">
        <f t="shared" si="108"/>
        <v>2.7753198581310841</v>
      </c>
      <c r="BC158" s="37">
        <f t="shared" si="109"/>
        <v>3.6764550171232599</v>
      </c>
      <c r="BD158" s="37">
        <f t="shared" si="110"/>
        <v>2.8286259202124455</v>
      </c>
      <c r="BE158" s="37">
        <f t="shared" si="111"/>
        <v>13.70991152510183</v>
      </c>
      <c r="BF158" s="37">
        <f t="shared" si="112"/>
        <v>3.0603592210796791</v>
      </c>
      <c r="BG158" s="37">
        <f t="shared" si="113"/>
        <v>4.0010787769493135</v>
      </c>
      <c r="BH158" s="37">
        <f t="shared" si="114"/>
        <v>5.2560673779413065</v>
      </c>
      <c r="BI158" s="37">
        <f t="shared" si="115"/>
        <v>13.084562327377895</v>
      </c>
      <c r="BJ158" s="37">
        <f t="shared" si="131"/>
        <v>2.6340351016034873</v>
      </c>
      <c r="BK158" s="37">
        <f t="shared" si="131"/>
        <v>3.7687071585592662</v>
      </c>
      <c r="BN158" s="77">
        <v>148.24963410227301</v>
      </c>
      <c r="BO158" s="77">
        <v>120.963276067876</v>
      </c>
      <c r="BP158" s="77">
        <v>135.31268831137399</v>
      </c>
      <c r="BQ158" s="77">
        <v>163.07151487281601</v>
      </c>
      <c r="BR158" s="77">
        <v>108.435096190641</v>
      </c>
      <c r="BS158" s="77">
        <v>136.250626386146</v>
      </c>
      <c r="BT158" s="77">
        <v>299.67561282641998</v>
      </c>
      <c r="BU158" s="77">
        <v>307.16262507093302</v>
      </c>
      <c r="BV158" s="77">
        <v>148.37783722264101</v>
      </c>
      <c r="BW158" s="77">
        <v>156.29796837120199</v>
      </c>
      <c r="BX158" s="77">
        <v>162.834947809715</v>
      </c>
      <c r="BY158" s="77">
        <v>298.483063975373</v>
      </c>
      <c r="BZ158" s="77">
        <v>144.321220293332</v>
      </c>
      <c r="CA158" s="77">
        <v>150.79057587166201</v>
      </c>
    </row>
    <row r="159" spans="1:79" s="78" customFormat="1" x14ac:dyDescent="0.25">
      <c r="A159" s="36">
        <v>41487</v>
      </c>
      <c r="B159" s="37">
        <v>131.76349423092222</v>
      </c>
      <c r="C159" s="37">
        <v>114.82608947668461</v>
      </c>
      <c r="D159" s="37">
        <v>135.35725898795442</v>
      </c>
      <c r="E159" s="37">
        <v>167.05627058010228</v>
      </c>
      <c r="F159" s="37">
        <v>108.74709050870693</v>
      </c>
      <c r="G159" s="37">
        <v>133.66332060283571</v>
      </c>
      <c r="H159" s="37">
        <v>293.81151407373125</v>
      </c>
      <c r="I159" s="38">
        <v>299.27844269648449</v>
      </c>
      <c r="J159" s="37">
        <v>148.71513648486069</v>
      </c>
      <c r="K159" s="37">
        <v>163.94375352091456</v>
      </c>
      <c r="L159" s="37">
        <v>135.94355027599525</v>
      </c>
      <c r="M159" s="37">
        <v>302.67617830913377</v>
      </c>
      <c r="N159" s="37">
        <v>154.36028379331924</v>
      </c>
      <c r="O159" s="37">
        <v>147.4422054540224</v>
      </c>
      <c r="P159" s="76"/>
      <c r="Q159" s="36">
        <v>41487</v>
      </c>
      <c r="R159" s="37">
        <f t="shared" si="117"/>
        <v>6.8235923389126043</v>
      </c>
      <c r="S159" s="37">
        <f t="shared" si="118"/>
        <v>-0.97494300668569167</v>
      </c>
      <c r="T159" s="37">
        <f t="shared" si="119"/>
        <v>1.6159125706089412</v>
      </c>
      <c r="U159" s="37">
        <f t="shared" si="120"/>
        <v>2.0156969567371164</v>
      </c>
      <c r="V159" s="37">
        <f t="shared" si="121"/>
        <v>3.3111505784675614</v>
      </c>
      <c r="W159" s="37">
        <f t="shared" si="122"/>
        <v>5.2242825612673442</v>
      </c>
      <c r="X159" s="37">
        <f t="shared" si="123"/>
        <v>3.3774695334028593</v>
      </c>
      <c r="Y159" s="37">
        <f t="shared" si="124"/>
        <v>14.608415751206792</v>
      </c>
      <c r="Z159" s="37">
        <f t="shared" si="125"/>
        <v>3.0935432004533681</v>
      </c>
      <c r="AA159" s="37">
        <f t="shared" si="126"/>
        <v>4.852324821681961</v>
      </c>
      <c r="AB159" s="37">
        <f t="shared" si="127"/>
        <v>4.3879781934229101</v>
      </c>
      <c r="AC159" s="37">
        <f t="shared" si="128"/>
        <v>13.497667267965525</v>
      </c>
      <c r="AD159" s="37">
        <f t="shared" si="129"/>
        <v>7.1098408186662994</v>
      </c>
      <c r="AE159" s="37">
        <f t="shared" si="129"/>
        <v>4.2531072047044205</v>
      </c>
      <c r="AF159" s="77"/>
      <c r="AG159" s="36">
        <v>41487</v>
      </c>
      <c r="AH159" s="37">
        <v>149.00158843406399</v>
      </c>
      <c r="AI159" s="37">
        <v>122.240217683674</v>
      </c>
      <c r="AJ159" s="37">
        <v>135.665785101354</v>
      </c>
      <c r="AK159" s="37">
        <v>164.171947855025</v>
      </c>
      <c r="AL159" s="37">
        <v>108.691837983529</v>
      </c>
      <c r="AM159" s="37">
        <v>136.671222709028</v>
      </c>
      <c r="AN159" s="37">
        <v>300.89300277237697</v>
      </c>
      <c r="AO159" s="38">
        <v>309.25051142576501</v>
      </c>
      <c r="AP159" s="37">
        <v>148.76379992536701</v>
      </c>
      <c r="AQ159" s="37">
        <v>156.90207217338599</v>
      </c>
      <c r="AR159" s="37">
        <v>163.18827928885199</v>
      </c>
      <c r="AS159" s="37">
        <v>301.14940786318198</v>
      </c>
      <c r="AT159" s="37">
        <v>145.45344464102499</v>
      </c>
      <c r="AU159" s="37">
        <v>151.20940780171901</v>
      </c>
      <c r="AV159" s="77"/>
      <c r="AW159" s="36">
        <v>41487</v>
      </c>
      <c r="AX159" s="37">
        <f t="shared" si="104"/>
        <v>3.0470741978245997</v>
      </c>
      <c r="AY159" s="37">
        <f t="shared" si="105"/>
        <v>-0.37681086997142188</v>
      </c>
      <c r="AZ159" s="37">
        <f t="shared" si="106"/>
        <v>2.3664326305672176</v>
      </c>
      <c r="BA159" s="37">
        <f t="shared" si="107"/>
        <v>4.1571559173895167</v>
      </c>
      <c r="BB159" s="37">
        <f t="shared" si="108"/>
        <v>2.4111331504551146</v>
      </c>
      <c r="BC159" s="37">
        <f t="shared" si="109"/>
        <v>3.8096892687213995</v>
      </c>
      <c r="BD159" s="37">
        <f t="shared" si="110"/>
        <v>3.3648770069853953</v>
      </c>
      <c r="BE159" s="37">
        <f t="shared" si="111"/>
        <v>13.271262798179805</v>
      </c>
      <c r="BF159" s="37">
        <f t="shared" si="112"/>
        <v>3.0859007300544761</v>
      </c>
      <c r="BG159" s="37">
        <f t="shared" si="113"/>
        <v>3.9845043613028253</v>
      </c>
      <c r="BH159" s="37">
        <f t="shared" si="114"/>
        <v>5.4424761741244794</v>
      </c>
      <c r="BI159" s="37">
        <f t="shared" si="115"/>
        <v>12.514265422960477</v>
      </c>
      <c r="BJ159" s="37">
        <f t="shared" si="131"/>
        <v>3.1836050059994534</v>
      </c>
      <c r="BK159" s="37">
        <f t="shared" si="131"/>
        <v>3.7136624223420398</v>
      </c>
      <c r="BN159" s="78">
        <v>149.13331608729899</v>
      </c>
      <c r="BO159" s="78">
        <v>122.166647843909</v>
      </c>
      <c r="BP159" s="78">
        <v>135.57996976481201</v>
      </c>
      <c r="BQ159" s="78">
        <v>164.06159300922801</v>
      </c>
      <c r="BR159" s="78">
        <v>108.748616093225</v>
      </c>
      <c r="BS159" s="78">
        <v>136.65490066832001</v>
      </c>
      <c r="BT159" s="78">
        <v>300.77768429976197</v>
      </c>
      <c r="BU159" s="78">
        <v>309.414929565286</v>
      </c>
      <c r="BV159" s="78">
        <v>148.763525768623</v>
      </c>
      <c r="BW159" s="78">
        <v>156.84492085718901</v>
      </c>
      <c r="BX159" s="78">
        <v>163.27070766645599</v>
      </c>
      <c r="BY159" s="78">
        <v>301.52201309905098</v>
      </c>
      <c r="BZ159" s="78">
        <v>145.38146401015101</v>
      </c>
      <c r="CA159" s="78">
        <v>151.17760922567399</v>
      </c>
    </row>
    <row r="160" spans="1:79" s="77" customFormat="1" x14ac:dyDescent="0.25">
      <c r="A160" s="36">
        <v>41518</v>
      </c>
      <c r="B160" s="37">
        <v>168.6050849683451</v>
      </c>
      <c r="C160" s="37">
        <v>107.10248362607759</v>
      </c>
      <c r="D160" s="37">
        <v>130.31249582982522</v>
      </c>
      <c r="E160" s="37">
        <v>170.54777534309113</v>
      </c>
      <c r="F160" s="37">
        <v>122.05973183730488</v>
      </c>
      <c r="G160" s="37">
        <v>138.23903016550807</v>
      </c>
      <c r="H160" s="37">
        <v>287.88627112582429</v>
      </c>
      <c r="I160" s="38">
        <v>292.24459583314155</v>
      </c>
      <c r="J160" s="37">
        <v>148.98438939680892</v>
      </c>
      <c r="K160" s="37">
        <v>158.6559693388165</v>
      </c>
      <c r="L160" s="37">
        <v>137.08358684342534</v>
      </c>
      <c r="M160" s="37">
        <v>295.57371629648657</v>
      </c>
      <c r="N160" s="37">
        <v>148.99774294636282</v>
      </c>
      <c r="O160" s="37">
        <v>150.78108139526256</v>
      </c>
      <c r="P160" s="76"/>
      <c r="Q160" s="36">
        <v>41518</v>
      </c>
      <c r="R160" s="37">
        <f t="shared" ref="R160:R162" si="132">B160/B148*100-100</f>
        <v>0.36196004457325159</v>
      </c>
      <c r="S160" s="37">
        <f t="shared" ref="S160:S163" si="133">C160/C148*100-100</f>
        <v>7.455975653439765</v>
      </c>
      <c r="T160" s="37">
        <f t="shared" ref="T160:T163" si="134">D160/D148*100-100</f>
        <v>2.8510882766356076</v>
      </c>
      <c r="U160" s="37">
        <f t="shared" ref="U160:U163" si="135">E160/E148*100-100</f>
        <v>9.0746807403772465</v>
      </c>
      <c r="V160" s="37">
        <f t="shared" ref="V160:V163" si="136">F160/F148*100-100</f>
        <v>3.0674860192674771</v>
      </c>
      <c r="W160" s="37">
        <f t="shared" ref="W160:W163" si="137">G160/G148*100-100</f>
        <v>1.6549035463239647</v>
      </c>
      <c r="X160" s="37">
        <f t="shared" ref="X160:X163" si="138">H160/H148*100-100</f>
        <v>10.225942332405836</v>
      </c>
      <c r="Y160" s="37">
        <f t="shared" ref="Y160:Y163" si="139">I160/I148*100-100</f>
        <v>16.430482630684679</v>
      </c>
      <c r="Z160" s="37">
        <f t="shared" ref="Z160:Z163" si="140">J160/J148*100-100</f>
        <v>3.0994293656190877</v>
      </c>
      <c r="AA160" s="37">
        <f t="shared" ref="AA160:AA163" si="141">K160/K148*100-100</f>
        <v>4.791909659850262</v>
      </c>
      <c r="AB160" s="37">
        <f t="shared" ref="AB160:AB163" si="142">L160/L148*100-100</f>
        <v>8.2573010430024851</v>
      </c>
      <c r="AC160" s="37">
        <f t="shared" ref="AC160:AC163" si="143">M160/M148*100-100</f>
        <v>13.240170260800511</v>
      </c>
      <c r="AD160" s="37">
        <f t="shared" ref="AD160:AE163" si="144">N160/N148*100-100</f>
        <v>3.2581134675957486</v>
      </c>
      <c r="AE160" s="37">
        <f t="shared" si="144"/>
        <v>3.7613060887082099</v>
      </c>
      <c r="AG160" s="36">
        <v>41518</v>
      </c>
      <c r="AH160" s="37">
        <v>149.638304756878</v>
      </c>
      <c r="AI160" s="37">
        <v>125.15565068523</v>
      </c>
      <c r="AJ160" s="37">
        <v>136.23924434876901</v>
      </c>
      <c r="AK160" s="37">
        <v>165.20153727730599</v>
      </c>
      <c r="AL160" s="37">
        <v>108.812881932175</v>
      </c>
      <c r="AM160" s="37">
        <v>136.97512137222799</v>
      </c>
      <c r="AN160" s="37">
        <v>301.67434633501102</v>
      </c>
      <c r="AO160" s="37">
        <v>310.385942116227</v>
      </c>
      <c r="AP160" s="37">
        <v>149.13414809550699</v>
      </c>
      <c r="AQ160" s="37">
        <v>157.24177707198299</v>
      </c>
      <c r="AR160" s="37">
        <v>163.760807001053</v>
      </c>
      <c r="AS160" s="37">
        <v>302.77631532166703</v>
      </c>
      <c r="AT160" s="37">
        <v>146.46535118402099</v>
      </c>
      <c r="AU160" s="37">
        <v>151.59684943184399</v>
      </c>
      <c r="AW160" s="36">
        <v>41518</v>
      </c>
      <c r="AX160" s="37">
        <f t="shared" si="104"/>
        <v>2.6640106214967716</v>
      </c>
      <c r="AY160" s="37">
        <f t="shared" si="105"/>
        <v>3.2669470730669588</v>
      </c>
      <c r="AZ160" s="37">
        <f t="shared" si="106"/>
        <v>2.1955622464877109</v>
      </c>
      <c r="BA160" s="37">
        <f t="shared" si="107"/>
        <v>4.6184367256364851</v>
      </c>
      <c r="BB160" s="37">
        <f t="shared" si="108"/>
        <v>2.0634023399560704</v>
      </c>
      <c r="BC160" s="37">
        <f t="shared" si="109"/>
        <v>3.7046369074436285</v>
      </c>
      <c r="BD160" s="37">
        <f t="shared" si="110"/>
        <v>3.7420520494503222</v>
      </c>
      <c r="BE160" s="37">
        <f t="shared" si="111"/>
        <v>12.887677319913607</v>
      </c>
      <c r="BF160" s="37">
        <f t="shared" si="112"/>
        <v>3.0988241065541047</v>
      </c>
      <c r="BG160" s="37">
        <f t="shared" si="113"/>
        <v>3.8131122714367507</v>
      </c>
      <c r="BH160" s="37">
        <f t="shared" si="114"/>
        <v>6.1157519783151315</v>
      </c>
      <c r="BI160" s="37">
        <f t="shared" si="115"/>
        <v>11.611406919210168</v>
      </c>
      <c r="BJ160" s="37">
        <f t="shared" si="131"/>
        <v>3.4797091067595147</v>
      </c>
      <c r="BK160" s="37">
        <f t="shared" si="131"/>
        <v>3.5564668893551357</v>
      </c>
      <c r="BN160" s="77">
        <v>149.79984581967301</v>
      </c>
      <c r="BO160" s="77">
        <v>125.23330805146399</v>
      </c>
      <c r="BP160" s="77">
        <v>136.16928525484099</v>
      </c>
      <c r="BQ160" s="77">
        <v>165.10928078853101</v>
      </c>
      <c r="BR160" s="77">
        <v>108.88467854423401</v>
      </c>
      <c r="BS160" s="77">
        <v>136.967809114267</v>
      </c>
      <c r="BT160" s="77">
        <v>301.60990742046101</v>
      </c>
      <c r="BU160" s="77">
        <v>310.33345336950902</v>
      </c>
      <c r="BV160" s="77">
        <v>149.131607899545</v>
      </c>
      <c r="BW160" s="77">
        <v>157.19248013525399</v>
      </c>
      <c r="BX160" s="77">
        <v>163.840784047592</v>
      </c>
      <c r="BY160" s="77">
        <v>303.27814601624698</v>
      </c>
      <c r="BZ160" s="77">
        <v>146.42765239195401</v>
      </c>
      <c r="CA160" s="77">
        <v>151.579110021361</v>
      </c>
    </row>
    <row r="161" spans="1:79" s="77" customFormat="1" x14ac:dyDescent="0.25">
      <c r="A161" s="36">
        <v>41548</v>
      </c>
      <c r="B161" s="37">
        <v>173.03269414475733</v>
      </c>
      <c r="C161" s="37">
        <v>121.51564848256874</v>
      </c>
      <c r="D161" s="37">
        <v>134.78724667571913</v>
      </c>
      <c r="E161" s="37">
        <v>168.73650356057945</v>
      </c>
      <c r="F161" s="37">
        <v>142.01826907683599</v>
      </c>
      <c r="G161" s="37">
        <v>141.92526749437414</v>
      </c>
      <c r="H161" s="37">
        <v>300.00641911596091</v>
      </c>
      <c r="I161" s="38">
        <v>249.23436602455095</v>
      </c>
      <c r="J161" s="37">
        <v>149.10419616835622</v>
      </c>
      <c r="K161" s="37">
        <v>153.69790488026848</v>
      </c>
      <c r="L161" s="37">
        <v>142.72226170015819</v>
      </c>
      <c r="M161" s="37">
        <v>278.81867052226482</v>
      </c>
      <c r="N161" s="37">
        <v>152.85630294903925</v>
      </c>
      <c r="O161" s="37">
        <v>154.48692931870349</v>
      </c>
      <c r="P161" s="76"/>
      <c r="Q161" s="36">
        <v>41548</v>
      </c>
      <c r="R161" s="37">
        <f t="shared" si="132"/>
        <v>-0.89424851809032191</v>
      </c>
      <c r="S161" s="37">
        <f t="shared" si="133"/>
        <v>-0.27421057407940452</v>
      </c>
      <c r="T161" s="37">
        <f t="shared" si="134"/>
        <v>4.7272914151920418</v>
      </c>
      <c r="U161" s="37">
        <f t="shared" si="135"/>
        <v>3.6220596964670477</v>
      </c>
      <c r="V161" s="37">
        <f t="shared" si="136"/>
        <v>2.7959513800329745</v>
      </c>
      <c r="W161" s="37">
        <f t="shared" si="137"/>
        <v>4.6382663030763069</v>
      </c>
      <c r="X161" s="37">
        <f t="shared" si="138"/>
        <v>4.7022305988083417</v>
      </c>
      <c r="Y161" s="37">
        <f t="shared" si="139"/>
        <v>1.914725664278123</v>
      </c>
      <c r="Z161" s="37">
        <f t="shared" si="140"/>
        <v>3.0703075940698596</v>
      </c>
      <c r="AA161" s="37">
        <f t="shared" si="141"/>
        <v>2.6866102292490552</v>
      </c>
      <c r="AB161" s="37">
        <f t="shared" si="142"/>
        <v>8.2777897774849265</v>
      </c>
      <c r="AC161" s="37">
        <f t="shared" si="143"/>
        <v>9.2597170606805577</v>
      </c>
      <c r="AD161" s="37">
        <f t="shared" si="144"/>
        <v>5.8104877202960381</v>
      </c>
      <c r="AE161" s="37">
        <f t="shared" si="144"/>
        <v>3.4270100025173917</v>
      </c>
      <c r="AG161" s="36">
        <v>41548</v>
      </c>
      <c r="AH161" s="37">
        <v>150.02442848971299</v>
      </c>
      <c r="AI161" s="37">
        <v>130.362841224546</v>
      </c>
      <c r="AJ161" s="37">
        <v>136.96010904403701</v>
      </c>
      <c r="AK161" s="37">
        <v>166.173011158831</v>
      </c>
      <c r="AL161" s="37">
        <v>108.835047452588</v>
      </c>
      <c r="AM161" s="37">
        <v>137.207127734121</v>
      </c>
      <c r="AN161" s="37">
        <v>301.75637265290698</v>
      </c>
      <c r="AO161" s="38">
        <v>310.186703685049</v>
      </c>
      <c r="AP161" s="37">
        <v>149.491850274093</v>
      </c>
      <c r="AQ161" s="37">
        <v>157.33923951083901</v>
      </c>
      <c r="AR161" s="37">
        <v>164.482360871558</v>
      </c>
      <c r="AS161" s="37">
        <v>303.393091949633</v>
      </c>
      <c r="AT161" s="37">
        <v>147.248528904143</v>
      </c>
      <c r="AU161" s="37">
        <v>151.98053798218001</v>
      </c>
      <c r="AW161" s="36">
        <v>41548</v>
      </c>
      <c r="AX161" s="37">
        <f t="shared" ref="AX161:AX166" si="145">AH161/AH149*100-100</f>
        <v>2.3336702710576418</v>
      </c>
      <c r="AY161" s="37">
        <f t="shared" ref="AY161:AY166" si="146">AI161/AI149*100-100</f>
        <v>8.4971834870782459</v>
      </c>
      <c r="AZ161" s="37">
        <f t="shared" ref="AZ161:AZ166" si="147">AJ161/AJ149*100-100</f>
        <v>1.9873517208757789</v>
      </c>
      <c r="BA161" s="37">
        <f t="shared" ref="BA161:BA166" si="148">AK161/AK149*100-100</f>
        <v>5.3903144484788896</v>
      </c>
      <c r="BB161" s="37">
        <f t="shared" ref="BB161:BB166" si="149">AL161/AL149*100-100</f>
        <v>1.9924656355483421</v>
      </c>
      <c r="BC161" s="37">
        <f t="shared" ref="BC161:BC166" si="150">AM161/AM149*100-100</f>
        <v>3.4166584728087201</v>
      </c>
      <c r="BD161" s="37">
        <f t="shared" ref="BD161:BD166" si="151">AN161/AN149*100-100</f>
        <v>3.7710463007037447</v>
      </c>
      <c r="BE161" s="37">
        <f t="shared" ref="BE161:BE166" si="152">AO161/AO149*100-100</f>
        <v>12.257982648503912</v>
      </c>
      <c r="BF161" s="37">
        <f t="shared" ref="BF161:BI166" si="153">AP161/AP149*100-100</f>
        <v>3.097752200067788</v>
      </c>
      <c r="BG161" s="37">
        <f t="shared" si="153"/>
        <v>3.4931142638730819</v>
      </c>
      <c r="BH161" s="37">
        <f t="shared" si="153"/>
        <v>7.2114478386993142</v>
      </c>
      <c r="BI161" s="37">
        <f t="shared" si="153"/>
        <v>10.487762465651144</v>
      </c>
      <c r="BJ161" s="37">
        <f t="shared" si="131"/>
        <v>3.4855176136087636</v>
      </c>
      <c r="BK161" s="37">
        <f t="shared" si="131"/>
        <v>3.3579986375225133</v>
      </c>
      <c r="BN161" s="77">
        <v>150.197059497461</v>
      </c>
      <c r="BO161" s="77">
        <v>130.60555420902801</v>
      </c>
      <c r="BP161" s="77">
        <v>136.88889519318499</v>
      </c>
      <c r="BQ161" s="77">
        <v>166.086645246713</v>
      </c>
      <c r="BR161" s="77">
        <v>108.92046423694001</v>
      </c>
      <c r="BS161" s="77">
        <v>137.21288194254001</v>
      </c>
      <c r="BT161" s="77">
        <v>301.83429562079198</v>
      </c>
      <c r="BU161" s="77">
        <v>309.86019429425897</v>
      </c>
      <c r="BV161" s="77">
        <v>149.48883269757701</v>
      </c>
      <c r="BW161" s="77">
        <v>157.29461393530099</v>
      </c>
      <c r="BX161" s="77">
        <v>164.534187347</v>
      </c>
      <c r="BY161" s="77">
        <v>303.93565490177798</v>
      </c>
      <c r="BZ161" s="77">
        <v>147.26003941830899</v>
      </c>
      <c r="CA161" s="77">
        <v>151.977556902358</v>
      </c>
    </row>
    <row r="162" spans="1:79" s="77" customFormat="1" x14ac:dyDescent="0.25">
      <c r="A162" s="36">
        <v>41579</v>
      </c>
      <c r="B162" s="37">
        <v>184.26992054134428</v>
      </c>
      <c r="C162" s="37">
        <v>126.76054480657147</v>
      </c>
      <c r="D162" s="37">
        <v>140.98527057889495</v>
      </c>
      <c r="E162" s="37">
        <v>167.2578382712706</v>
      </c>
      <c r="F162" s="37">
        <v>144.62259381597724</v>
      </c>
      <c r="G162" s="37">
        <v>143.09873153282194</v>
      </c>
      <c r="H162" s="37">
        <v>293.9188482191085</v>
      </c>
      <c r="I162" s="38">
        <v>297.88580295701314</v>
      </c>
      <c r="J162" s="37">
        <v>149.49508832772787</v>
      </c>
      <c r="K162" s="37">
        <v>157.90371032564471</v>
      </c>
      <c r="L162" s="37">
        <v>172.92638963260896</v>
      </c>
      <c r="M162" s="37">
        <v>293.05165954470266</v>
      </c>
      <c r="N162" s="37">
        <v>151.39742682721459</v>
      </c>
      <c r="O162" s="37">
        <v>160.61596356243103</v>
      </c>
      <c r="P162" s="76"/>
      <c r="Q162" s="36">
        <v>41579</v>
      </c>
      <c r="R162" s="37">
        <f t="shared" si="132"/>
        <v>2.123789086402212</v>
      </c>
      <c r="S162" s="37">
        <f t="shared" si="133"/>
        <v>15.661740111015334</v>
      </c>
      <c r="T162" s="37">
        <f t="shared" si="134"/>
        <v>2.7036655857558998</v>
      </c>
      <c r="U162" s="37">
        <f t="shared" si="135"/>
        <v>8.3906152924321873</v>
      </c>
      <c r="V162" s="37">
        <f t="shared" si="136"/>
        <v>2.6933383124594314</v>
      </c>
      <c r="W162" s="37">
        <f t="shared" si="137"/>
        <v>4.4575738141656984</v>
      </c>
      <c r="X162" s="37">
        <f t="shared" si="138"/>
        <v>1.4356655089963226</v>
      </c>
      <c r="Y162" s="37">
        <f t="shared" si="139"/>
        <v>18.7194300616692</v>
      </c>
      <c r="Z162" s="37">
        <f t="shared" si="140"/>
        <v>3.0553784991594028</v>
      </c>
      <c r="AA162" s="37">
        <f t="shared" si="141"/>
        <v>2.4651832233924154</v>
      </c>
      <c r="AB162" s="37">
        <f t="shared" si="142"/>
        <v>3.8031957533009262</v>
      </c>
      <c r="AC162" s="37">
        <f t="shared" si="143"/>
        <v>10.901006166350143</v>
      </c>
      <c r="AD162" s="37">
        <f t="shared" si="144"/>
        <v>1.8304308906648856</v>
      </c>
      <c r="AE162" s="37">
        <f t="shared" si="144"/>
        <v>3.4130578756755625</v>
      </c>
      <c r="AG162" s="36">
        <v>41579</v>
      </c>
      <c r="AH162" s="37">
        <v>150.34927187407101</v>
      </c>
      <c r="AI162" s="37">
        <v>137.980279635274</v>
      </c>
      <c r="AJ162" s="37">
        <v>137.67602602334901</v>
      </c>
      <c r="AK162" s="37">
        <v>166.90913740648</v>
      </c>
      <c r="AL162" s="37">
        <v>108.811121981697</v>
      </c>
      <c r="AM162" s="37">
        <v>137.42235771510701</v>
      </c>
      <c r="AN162" s="37">
        <v>301.37393717540698</v>
      </c>
      <c r="AO162" s="38">
        <v>309.22952384344597</v>
      </c>
      <c r="AP162" s="37">
        <v>149.85184238441099</v>
      </c>
      <c r="AQ162" s="37">
        <v>157.28029066104401</v>
      </c>
      <c r="AR162" s="37">
        <v>165.22173605979299</v>
      </c>
      <c r="AS162" s="37">
        <v>303.78822821287099</v>
      </c>
      <c r="AT162" s="37">
        <v>147.711000458943</v>
      </c>
      <c r="AU162" s="37">
        <v>152.386612413541</v>
      </c>
      <c r="AW162" s="36">
        <v>41579</v>
      </c>
      <c r="AX162" s="37">
        <f t="shared" si="145"/>
        <v>2.1640442765680632</v>
      </c>
      <c r="AY162" s="37">
        <f t="shared" si="146"/>
        <v>14.870823381697491</v>
      </c>
      <c r="AZ162" s="37">
        <f t="shared" si="147"/>
        <v>1.7986318199339593</v>
      </c>
      <c r="BA162" s="37">
        <f t="shared" si="148"/>
        <v>6.1281196913567868</v>
      </c>
      <c r="BB162" s="37">
        <f t="shared" si="149"/>
        <v>2.3164919804487596</v>
      </c>
      <c r="BC162" s="37">
        <f t="shared" si="150"/>
        <v>3.0756833732984035</v>
      </c>
      <c r="BD162" s="37">
        <f t="shared" si="151"/>
        <v>3.4850054984564309</v>
      </c>
      <c r="BE162" s="37">
        <f t="shared" si="152"/>
        <v>11.282196918235471</v>
      </c>
      <c r="BF162" s="37">
        <f t="shared" si="153"/>
        <v>3.0863119818906171</v>
      </c>
      <c r="BG162" s="37">
        <f t="shared" si="153"/>
        <v>3.0787586427705236</v>
      </c>
      <c r="BH162" s="37">
        <f t="shared" si="153"/>
        <v>8.2580478978218537</v>
      </c>
      <c r="BI162" s="37">
        <f t="shared" si="153"/>
        <v>9.5117485770514207</v>
      </c>
      <c r="BJ162" s="37">
        <f t="shared" si="131"/>
        <v>3.1978385669216607</v>
      </c>
      <c r="BK162" s="37">
        <f t="shared" si="131"/>
        <v>3.1827841471716312</v>
      </c>
      <c r="BN162" s="77">
        <v>150.511436922429</v>
      </c>
      <c r="BO162" s="77">
        <v>138.330525280915</v>
      </c>
      <c r="BP162" s="77">
        <v>137.585915906982</v>
      </c>
      <c r="BQ162" s="77">
        <v>166.810252200755</v>
      </c>
      <c r="BR162" s="77">
        <v>108.915257549019</v>
      </c>
      <c r="BS162" s="77">
        <v>137.434490489567</v>
      </c>
      <c r="BT162" s="77">
        <v>301.62622103372797</v>
      </c>
      <c r="BU162" s="77">
        <v>308.66789860983801</v>
      </c>
      <c r="BV162" s="77">
        <v>149.84925773508499</v>
      </c>
      <c r="BW162" s="77">
        <v>157.236660422569</v>
      </c>
      <c r="BX162" s="77">
        <v>165.24600923217801</v>
      </c>
      <c r="BY162" s="77">
        <v>304.26090289120202</v>
      </c>
      <c r="BZ162" s="77">
        <v>147.757051276488</v>
      </c>
      <c r="CA162" s="77">
        <v>152.390685923197</v>
      </c>
    </row>
    <row r="163" spans="1:79" s="77" customFormat="1" x14ac:dyDescent="0.25">
      <c r="A163" s="39">
        <v>41609</v>
      </c>
      <c r="B163" s="40">
        <v>188.37831927233725</v>
      </c>
      <c r="C163" s="40">
        <v>153.88177356978704</v>
      </c>
      <c r="D163" s="40">
        <v>139.36377818990596</v>
      </c>
      <c r="E163" s="40">
        <v>167.04643535228607</v>
      </c>
      <c r="F163" s="40">
        <v>130.26551414356425</v>
      </c>
      <c r="G163" s="40">
        <v>163.18647870576029</v>
      </c>
      <c r="H163" s="40">
        <v>314.21057378401133</v>
      </c>
      <c r="I163" s="41">
        <v>340.15177370176264</v>
      </c>
      <c r="J163" s="40">
        <v>150.15707005621235</v>
      </c>
      <c r="K163" s="40">
        <v>167.32733293149911</v>
      </c>
      <c r="L163" s="40">
        <v>193.17423793197301</v>
      </c>
      <c r="M163" s="40">
        <v>347.87977140401148</v>
      </c>
      <c r="N163" s="40">
        <v>149.52661442175165</v>
      </c>
      <c r="O163" s="40">
        <v>168.00570295444098</v>
      </c>
      <c r="P163" s="76"/>
      <c r="Q163" s="39">
        <v>41609</v>
      </c>
      <c r="R163" s="40">
        <f>B163/B151*100-100</f>
        <v>3.6240625746495283</v>
      </c>
      <c r="S163" s="40">
        <f t="shared" si="133"/>
        <v>19.497956487478845</v>
      </c>
      <c r="T163" s="40">
        <f t="shared" si="134"/>
        <v>-0.33972225168555781</v>
      </c>
      <c r="U163" s="40">
        <f t="shared" si="135"/>
        <v>7.3002135699253614</v>
      </c>
      <c r="V163" s="40">
        <f t="shared" si="136"/>
        <v>2.6991540477358171</v>
      </c>
      <c r="W163" s="40">
        <f t="shared" si="137"/>
        <v>1.4057296014298402</v>
      </c>
      <c r="X163" s="40">
        <f t="shared" si="138"/>
        <v>0.76760137164018261</v>
      </c>
      <c r="Y163" s="40">
        <f t="shared" si="139"/>
        <v>3.6279361646623869</v>
      </c>
      <c r="Z163" s="40">
        <f t="shared" si="140"/>
        <v>3.0545595084372508</v>
      </c>
      <c r="AA163" s="40">
        <f t="shared" si="141"/>
        <v>0.33490097022416876</v>
      </c>
      <c r="AB163" s="40">
        <f t="shared" si="142"/>
        <v>10.948004796045026</v>
      </c>
      <c r="AC163" s="40">
        <f t="shared" si="143"/>
        <v>6.7829444917093298</v>
      </c>
      <c r="AD163" s="40">
        <f t="shared" si="144"/>
        <v>2.7595108133566413</v>
      </c>
      <c r="AE163" s="40">
        <f t="shared" si="144"/>
        <v>2.5318555096691284</v>
      </c>
      <c r="AG163" s="36">
        <v>41609</v>
      </c>
      <c r="AH163" s="40">
        <v>150.85896417569199</v>
      </c>
      <c r="AI163" s="40">
        <v>147.536749788934</v>
      </c>
      <c r="AJ163" s="40">
        <v>138.33273649338301</v>
      </c>
      <c r="AK163" s="40">
        <v>167.31340729975301</v>
      </c>
      <c r="AL163" s="40">
        <v>108.84418513315001</v>
      </c>
      <c r="AM163" s="40">
        <v>137.67211129856</v>
      </c>
      <c r="AN163" s="40">
        <v>300.810481603874</v>
      </c>
      <c r="AO163" s="41">
        <v>308.76124114343799</v>
      </c>
      <c r="AP163" s="40">
        <v>150.22794965416199</v>
      </c>
      <c r="AQ163" s="40">
        <v>157.228812168964</v>
      </c>
      <c r="AR163" s="40">
        <v>165.868067247049</v>
      </c>
      <c r="AS163" s="40">
        <v>304.84975950650698</v>
      </c>
      <c r="AT163" s="40">
        <v>147.975311641828</v>
      </c>
      <c r="AU163" s="40">
        <v>152.85824026844901</v>
      </c>
      <c r="AW163" s="39">
        <v>41609</v>
      </c>
      <c r="AX163" s="40">
        <f t="shared" si="145"/>
        <v>2.3760889860029408</v>
      </c>
      <c r="AY163" s="40">
        <f t="shared" si="146"/>
        <v>21.855661493396042</v>
      </c>
      <c r="AZ163" s="40">
        <f t="shared" si="147"/>
        <v>1.6787618445949164</v>
      </c>
      <c r="BA163" s="40">
        <f t="shared" si="148"/>
        <v>6.5105853839493761</v>
      </c>
      <c r="BB163" s="40">
        <f t="shared" si="149"/>
        <v>3.0335106462845687</v>
      </c>
      <c r="BC163" s="40">
        <f t="shared" si="150"/>
        <v>2.8146673916360072</v>
      </c>
      <c r="BD163" s="40">
        <f t="shared" si="151"/>
        <v>2.9015958012530234</v>
      </c>
      <c r="BE163" s="40">
        <f t="shared" si="152"/>
        <v>10.178366494039494</v>
      </c>
      <c r="BF163" s="40">
        <f t="shared" si="153"/>
        <v>3.0726385913226295</v>
      </c>
      <c r="BG163" s="40">
        <f t="shared" si="153"/>
        <v>2.6812635004681766</v>
      </c>
      <c r="BH163" s="40">
        <f t="shared" si="153"/>
        <v>8.7211493459135738</v>
      </c>
      <c r="BI163" s="40">
        <f t="shared" si="153"/>
        <v>9.0519774479834467</v>
      </c>
      <c r="BJ163" s="40">
        <f t="shared" si="131"/>
        <v>2.8491022781164048</v>
      </c>
      <c r="BK163" s="40">
        <f t="shared" si="131"/>
        <v>3.0756387876293303</v>
      </c>
      <c r="BN163" s="77">
        <v>150.97441904929701</v>
      </c>
      <c r="BO163" s="77">
        <v>147.84207895169499</v>
      </c>
      <c r="BP163" s="77">
        <v>138.21895632737801</v>
      </c>
      <c r="BQ163" s="77">
        <v>167.199699501119</v>
      </c>
      <c r="BR163" s="77">
        <v>108.97854541062</v>
      </c>
      <c r="BS163" s="77">
        <v>137.67541926863601</v>
      </c>
      <c r="BT163" s="77">
        <v>301.177302193385</v>
      </c>
      <c r="BU163" s="77">
        <v>308.09199055750997</v>
      </c>
      <c r="BV163" s="77">
        <v>150.22630371499599</v>
      </c>
      <c r="BW163" s="77">
        <v>157.18404365818799</v>
      </c>
      <c r="BX163" s="77">
        <v>165.87810127872299</v>
      </c>
      <c r="BY163" s="77">
        <v>305.16335930233703</v>
      </c>
      <c r="BZ163" s="77">
        <v>148.02812791371201</v>
      </c>
      <c r="CA163" s="77">
        <v>152.85777210379001</v>
      </c>
    </row>
    <row r="164" spans="1:79" ht="15" customHeight="1" x14ac:dyDescent="0.25">
      <c r="A164" s="72">
        <v>41640</v>
      </c>
      <c r="B164" s="27">
        <v>157.34036510648093</v>
      </c>
      <c r="C164" s="27">
        <v>159.69992961296239</v>
      </c>
      <c r="D164" s="27">
        <v>143.40217238930839</v>
      </c>
      <c r="E164" s="27">
        <v>166.12257486507389</v>
      </c>
      <c r="F164" s="27">
        <v>98.659899746127806</v>
      </c>
      <c r="G164" s="27">
        <v>129.84530232471383</v>
      </c>
      <c r="H164" s="27">
        <v>289.1891302150209</v>
      </c>
      <c r="I164" s="27">
        <v>296.56494630292855</v>
      </c>
      <c r="J164" s="27">
        <v>151.0901337689732</v>
      </c>
      <c r="K164" s="27">
        <v>144.34784921415508</v>
      </c>
      <c r="L164" s="27">
        <v>174.42237722552744</v>
      </c>
      <c r="M164" s="27">
        <v>273.94412093085106</v>
      </c>
      <c r="N164" s="27">
        <v>161.58284106484879</v>
      </c>
      <c r="O164" s="27">
        <v>152.66748202642529</v>
      </c>
      <c r="P164" s="8"/>
      <c r="Q164" s="72">
        <v>41640</v>
      </c>
      <c r="R164" s="27">
        <f t="shared" ref="R164:R166" si="154">B164/B152*100-100</f>
        <v>2.064760181711975</v>
      </c>
      <c r="S164" s="27">
        <f t="shared" ref="S164:S166" si="155">C164/C152*100-100</f>
        <v>14.938290862204468</v>
      </c>
      <c r="T164" s="27">
        <f t="shared" ref="T164:T166" si="156">D164/D152*100-100</f>
        <v>2.2335649371401729</v>
      </c>
      <c r="U164" s="27">
        <f t="shared" ref="U164:U166" si="157">E164/E152*100-100</f>
        <v>7.2520644129850496</v>
      </c>
      <c r="V164" s="27">
        <f t="shared" ref="V164:V166" si="158">F164/F152*100-100</f>
        <v>2.826644107274646</v>
      </c>
      <c r="W164" s="27">
        <f t="shared" ref="W164:W166" si="159">G164/G152*100-100</f>
        <v>1.7166315031091841</v>
      </c>
      <c r="X164" s="27">
        <f t="shared" ref="X164:X166" si="160">H164/H152*100-100</f>
        <v>3.6555179895519672</v>
      </c>
      <c r="Y164" s="27">
        <f t="shared" ref="Y164:Y166" si="161">I164/I152*100-100</f>
        <v>12.086433780526534</v>
      </c>
      <c r="Z164" s="27">
        <f t="shared" ref="Z164:Z166" si="162">J164/J152*100-100</f>
        <v>3.0675996199528868</v>
      </c>
      <c r="AA164" s="27">
        <f t="shared" ref="AA164:AA166" si="163">K164/K152*100-100</f>
        <v>3.4571727263523542</v>
      </c>
      <c r="AB164" s="27">
        <f t="shared" ref="AB164:AB166" si="164">L164/L152*100-100</f>
        <v>8.7677812637500807</v>
      </c>
      <c r="AC164" s="27">
        <f t="shared" ref="AC164:AC166" si="165">M164/M152*100-100</f>
        <v>11.397457994813379</v>
      </c>
      <c r="AD164" s="27">
        <f t="shared" ref="AD164:AD166" si="166">N164/N152*100-100</f>
        <v>1.832662637193593</v>
      </c>
      <c r="AE164" s="27">
        <f t="shared" ref="AE164:AE166" si="167">O164/O152*100-100</f>
        <v>3.2279368739696679</v>
      </c>
      <c r="AG164" s="74">
        <v>41640</v>
      </c>
      <c r="AH164" s="60">
        <v>151.554144590649</v>
      </c>
      <c r="AI164" s="60">
        <v>157.29117701622201</v>
      </c>
      <c r="AJ164" s="60">
        <v>139.00342881182601</v>
      </c>
      <c r="AK164" s="60">
        <v>167.52851359423499</v>
      </c>
      <c r="AL164" s="60">
        <v>109.02448884124701</v>
      </c>
      <c r="AM164" s="60">
        <v>138.00349058151201</v>
      </c>
      <c r="AN164" s="60">
        <v>300.68509622708399</v>
      </c>
      <c r="AO164" s="68">
        <v>309.81016547931898</v>
      </c>
      <c r="AP164" s="60">
        <v>150.61673485088701</v>
      </c>
      <c r="AQ164" s="60">
        <v>157.38170756635199</v>
      </c>
      <c r="AR164" s="60">
        <v>166.407029455063</v>
      </c>
      <c r="AS164" s="60">
        <v>306.87718737090199</v>
      </c>
      <c r="AT164" s="60">
        <v>148.21255827181699</v>
      </c>
      <c r="AU164" s="60">
        <v>153.479471930009</v>
      </c>
      <c r="AW164" s="74">
        <v>41640</v>
      </c>
      <c r="AX164" s="60">
        <f t="shared" si="145"/>
        <v>2.9464511834526661</v>
      </c>
      <c r="AY164" s="60">
        <f t="shared" si="146"/>
        <v>28.344976912483304</v>
      </c>
      <c r="AZ164" s="60">
        <f t="shared" si="147"/>
        <v>1.7393339289384073</v>
      </c>
      <c r="BA164" s="60">
        <f t="shared" si="148"/>
        <v>6.5251668051144094</v>
      </c>
      <c r="BB164" s="60">
        <f t="shared" si="149"/>
        <v>3.9203769532687431</v>
      </c>
      <c r="BC164" s="60">
        <f t="shared" si="150"/>
        <v>2.732702194886528</v>
      </c>
      <c r="BD164" s="60">
        <f t="shared" si="151"/>
        <v>2.3649596296326507</v>
      </c>
      <c r="BE164" s="60">
        <f t="shared" si="152"/>
        <v>9.2436974942792034</v>
      </c>
      <c r="BF164" s="60">
        <f t="shared" si="153"/>
        <v>3.0620214787598741</v>
      </c>
      <c r="BG164" s="60">
        <f t="shared" si="153"/>
        <v>2.4751139544830068</v>
      </c>
      <c r="BH164" s="60">
        <f t="shared" si="153"/>
        <v>8.3200749616864584</v>
      </c>
      <c r="BI164" s="60">
        <f t="shared" si="153"/>
        <v>9.1252076824996635</v>
      </c>
      <c r="BJ164" s="60">
        <f t="shared" si="131"/>
        <v>2.6988075187752969</v>
      </c>
      <c r="BK164" s="60">
        <f t="shared" si="131"/>
        <v>3.1248278923236938</v>
      </c>
      <c r="BN164" s="3">
        <v>151.61163677923099</v>
      </c>
      <c r="BO164" s="3">
        <v>157.419235129123</v>
      </c>
      <c r="BP164" s="3">
        <v>138.868139290465</v>
      </c>
      <c r="BQ164" s="3">
        <v>167.41520387212799</v>
      </c>
      <c r="BR164" s="3">
        <v>109.189425305825</v>
      </c>
      <c r="BS164" s="3">
        <v>137.98601936289899</v>
      </c>
      <c r="BT164" s="3">
        <v>301.03253702605298</v>
      </c>
      <c r="BU164" s="3">
        <v>309.22833331014402</v>
      </c>
      <c r="BV164" s="3">
        <v>150.616401536799</v>
      </c>
      <c r="BW164" s="3">
        <v>157.33518895914401</v>
      </c>
      <c r="BX164" s="3">
        <v>166.418441610874</v>
      </c>
      <c r="BY164" s="3">
        <v>306.99946328237297</v>
      </c>
      <c r="BZ164" s="3">
        <v>148.24886591925599</v>
      </c>
      <c r="CA164" s="3">
        <v>153.46171632144299</v>
      </c>
    </row>
    <row r="165" spans="1:79" ht="15" customHeight="1" x14ac:dyDescent="0.25">
      <c r="A165" s="26">
        <v>41671</v>
      </c>
      <c r="B165" s="29">
        <v>135.69371598886565</v>
      </c>
      <c r="C165" s="29">
        <v>181.24847743679146</v>
      </c>
      <c r="D165" s="29">
        <v>136.40261650257901</v>
      </c>
      <c r="E165" s="29">
        <v>150.01580605136218</v>
      </c>
      <c r="F165" s="29">
        <v>81.699101434530959</v>
      </c>
      <c r="G165" s="29">
        <v>118.00288293689651</v>
      </c>
      <c r="H165" s="29">
        <v>279.57753268519122</v>
      </c>
      <c r="I165" s="29">
        <v>333.0799499267419</v>
      </c>
      <c r="J165" s="29">
        <v>151.66793773902995</v>
      </c>
      <c r="K165" s="29">
        <v>147.25102433176343</v>
      </c>
      <c r="L165" s="29">
        <v>147.43259925565968</v>
      </c>
      <c r="M165" s="29">
        <v>316.5113551261523</v>
      </c>
      <c r="N165" s="29">
        <v>139.18899981154303</v>
      </c>
      <c r="O165" s="29">
        <v>142.04351381262845</v>
      </c>
      <c r="P165" s="8"/>
      <c r="Q165" s="26">
        <v>41671</v>
      </c>
      <c r="R165" s="29">
        <f t="shared" si="154"/>
        <v>2.9259504783587715</v>
      </c>
      <c r="S165" s="29">
        <f t="shared" si="155"/>
        <v>39.399797530957983</v>
      </c>
      <c r="T165" s="29">
        <f t="shared" si="156"/>
        <v>2.1674873144062161</v>
      </c>
      <c r="U165" s="29">
        <f t="shared" si="157"/>
        <v>4.7484441433307296</v>
      </c>
      <c r="V165" s="29">
        <f t="shared" si="158"/>
        <v>3.0433065038115075</v>
      </c>
      <c r="W165" s="29">
        <f t="shared" si="159"/>
        <v>3.995706071091206</v>
      </c>
      <c r="X165" s="29">
        <f t="shared" si="160"/>
        <v>-0.29593331826998792</v>
      </c>
      <c r="Y165" s="29">
        <f t="shared" si="161"/>
        <v>6.7354398082037648</v>
      </c>
      <c r="Z165" s="29">
        <f t="shared" si="162"/>
        <v>3.0709826597474716</v>
      </c>
      <c r="AA165" s="29">
        <f t="shared" si="163"/>
        <v>1.9581815835719567</v>
      </c>
      <c r="AB165" s="29">
        <f t="shared" si="164"/>
        <v>-10.724288563741695</v>
      </c>
      <c r="AC165" s="29">
        <f t="shared" si="165"/>
        <v>9.5169223885028629</v>
      </c>
      <c r="AD165" s="29">
        <f t="shared" si="166"/>
        <v>2.5370333589660419</v>
      </c>
      <c r="AE165" s="29">
        <f t="shared" si="167"/>
        <v>1.8246883445061997</v>
      </c>
      <c r="AG165" s="67">
        <v>41671</v>
      </c>
      <c r="AH165" s="61">
        <v>152.30930063553501</v>
      </c>
      <c r="AI165" s="61">
        <v>166.718875688292</v>
      </c>
      <c r="AJ165" s="61">
        <v>139.72783796238201</v>
      </c>
      <c r="AK165" s="61">
        <v>167.750759504542</v>
      </c>
      <c r="AL165" s="61">
        <v>109.42684859111</v>
      </c>
      <c r="AM165" s="61">
        <v>138.452261050706</v>
      </c>
      <c r="AN165" s="61">
        <v>301.46666432504799</v>
      </c>
      <c r="AO165" s="69">
        <v>312.54185997529902</v>
      </c>
      <c r="AP165" s="61">
        <v>151.003305565337</v>
      </c>
      <c r="AQ165" s="61">
        <v>157.79424850766199</v>
      </c>
      <c r="AR165" s="61">
        <v>166.80598705408201</v>
      </c>
      <c r="AS165" s="61">
        <v>309.66105693155401</v>
      </c>
      <c r="AT165" s="61">
        <v>148.63963282182101</v>
      </c>
      <c r="AU165" s="61">
        <v>154.28990836682499</v>
      </c>
      <c r="AW165" s="67">
        <v>41671</v>
      </c>
      <c r="AX165" s="61">
        <f t="shared" si="145"/>
        <v>3.6955482569402136</v>
      </c>
      <c r="AY165" s="61">
        <f t="shared" si="146"/>
        <v>34.687378258120816</v>
      </c>
      <c r="AZ165" s="61">
        <f t="shared" si="147"/>
        <v>2.0944432576758203</v>
      </c>
      <c r="BA165" s="61">
        <f t="shared" si="148"/>
        <v>6.2166091072654979</v>
      </c>
      <c r="BB165" s="61">
        <f t="shared" si="149"/>
        <v>4.6271290343910891</v>
      </c>
      <c r="BC165" s="61">
        <f t="shared" si="150"/>
        <v>2.8429100137995249</v>
      </c>
      <c r="BD165" s="61">
        <f t="shared" si="151"/>
        <v>2.1572549199140525</v>
      </c>
      <c r="BE165" s="61">
        <f t="shared" si="152"/>
        <v>8.7344300197964344</v>
      </c>
      <c r="BF165" s="61">
        <f t="shared" si="153"/>
        <v>3.0560927360346284</v>
      </c>
      <c r="BG165" s="61">
        <f t="shared" si="153"/>
        <v>2.5060717008901605</v>
      </c>
      <c r="BH165" s="61">
        <f t="shared" si="153"/>
        <v>7.2203449925613654</v>
      </c>
      <c r="BI165" s="61">
        <f t="shared" si="153"/>
        <v>9.5770032296435375</v>
      </c>
      <c r="BJ165" s="61">
        <f t="shared" si="131"/>
        <v>2.998716869376878</v>
      </c>
      <c r="BK165" s="61">
        <f t="shared" si="131"/>
        <v>3.366081512300795</v>
      </c>
      <c r="BN165" s="3">
        <v>152.307010994628</v>
      </c>
      <c r="BO165" s="3">
        <v>166.60018367739599</v>
      </c>
      <c r="BP165" s="3">
        <v>139.587623986154</v>
      </c>
      <c r="BQ165" s="3">
        <v>167.66281002686301</v>
      </c>
      <c r="BR165" s="3">
        <v>109.605533810198</v>
      </c>
      <c r="BS165" s="3">
        <v>138.41061181218501</v>
      </c>
      <c r="BT165" s="3">
        <v>301.660240405563</v>
      </c>
      <c r="BU165" s="3">
        <v>312.20880428988698</v>
      </c>
      <c r="BV165" s="3">
        <v>151.00391986275901</v>
      </c>
      <c r="BW165" s="3">
        <v>157.74879629827001</v>
      </c>
      <c r="BX165" s="3">
        <v>166.82440254496001</v>
      </c>
      <c r="BY165" s="3">
        <v>309.61045426687502</v>
      </c>
      <c r="BZ165" s="3">
        <v>148.66255629062701</v>
      </c>
      <c r="CA165" s="3">
        <v>154.25109999877299</v>
      </c>
    </row>
    <row r="166" spans="1:79" s="13" customFormat="1" ht="15" customHeight="1" x14ac:dyDescent="0.25">
      <c r="A166" s="26">
        <v>41699</v>
      </c>
      <c r="B166" s="29">
        <v>138.2549062637618</v>
      </c>
      <c r="C166" s="29">
        <v>199.55319933426762</v>
      </c>
      <c r="D166" s="29">
        <v>151.4697709335386</v>
      </c>
      <c r="E166" s="29">
        <v>168.65994682214287</v>
      </c>
      <c r="F166" s="29">
        <v>79.838820244659914</v>
      </c>
      <c r="G166" s="29">
        <v>124.16789143167341</v>
      </c>
      <c r="H166" s="29">
        <v>300.80108748231589</v>
      </c>
      <c r="I166" s="29">
        <v>373.50237406300965</v>
      </c>
      <c r="J166" s="29">
        <v>151.89047670989123</v>
      </c>
      <c r="K166" s="29">
        <v>167.41681244637115</v>
      </c>
      <c r="L166" s="29">
        <v>171.16287855061049</v>
      </c>
      <c r="M166" s="29">
        <v>344.00896711224993</v>
      </c>
      <c r="N166" s="29">
        <v>141.15571116924207</v>
      </c>
      <c r="O166" s="29">
        <v>153.01221001060753</v>
      </c>
      <c r="P166" s="8"/>
      <c r="Q166" s="26">
        <v>41699</v>
      </c>
      <c r="R166" s="29">
        <f t="shared" si="154"/>
        <v>5.5306916724067889</v>
      </c>
      <c r="S166" s="29">
        <f t="shared" si="155"/>
        <v>50.351311223913285</v>
      </c>
      <c r="T166" s="29">
        <f t="shared" si="156"/>
        <v>3.884219443948794</v>
      </c>
      <c r="U166" s="29">
        <f t="shared" si="157"/>
        <v>9.1878722220339171</v>
      </c>
      <c r="V166" s="29">
        <f t="shared" si="158"/>
        <v>3.5574283205931181</v>
      </c>
      <c r="W166" s="29">
        <f t="shared" si="159"/>
        <v>3.7476040339811618</v>
      </c>
      <c r="X166" s="29">
        <f t="shared" si="160"/>
        <v>2.1076799835167463</v>
      </c>
      <c r="Y166" s="29">
        <f t="shared" si="161"/>
        <v>5.9617331817311623</v>
      </c>
      <c r="Z166" s="29">
        <f t="shared" si="162"/>
        <v>3.0649019759408986</v>
      </c>
      <c r="AA166" s="29">
        <f t="shared" si="163"/>
        <v>5.0274758463897342</v>
      </c>
      <c r="AB166" s="29">
        <f t="shared" si="164"/>
        <v>6.8384810202249326</v>
      </c>
      <c r="AC166" s="29">
        <f t="shared" si="165"/>
        <v>7.7992541247498224</v>
      </c>
      <c r="AD166" s="29">
        <f t="shared" si="166"/>
        <v>4.936253454460072</v>
      </c>
      <c r="AE166" s="29">
        <f t="shared" si="167"/>
        <v>5.0217184272801632</v>
      </c>
      <c r="AG166" s="67">
        <v>41699</v>
      </c>
      <c r="AH166" s="61">
        <v>152.97818804192201</v>
      </c>
      <c r="AI166" s="61">
        <v>175.52324892184399</v>
      </c>
      <c r="AJ166" s="61">
        <v>140.49142211807501</v>
      </c>
      <c r="AK166" s="61">
        <v>168.059918878904</v>
      </c>
      <c r="AL166" s="61">
        <v>110.073656733796</v>
      </c>
      <c r="AM166" s="61">
        <v>139.007446290334</v>
      </c>
      <c r="AN166" s="61">
        <v>302.95643292966798</v>
      </c>
      <c r="AO166" s="69">
        <v>316.700024022126</v>
      </c>
      <c r="AP166" s="61">
        <v>151.37690329988101</v>
      </c>
      <c r="AQ166" s="61">
        <v>158.394141494395</v>
      </c>
      <c r="AR166" s="61">
        <v>167.123847794657</v>
      </c>
      <c r="AS166" s="61">
        <v>312.70677424443198</v>
      </c>
      <c r="AT166" s="61">
        <v>149.49180230788301</v>
      </c>
      <c r="AU166" s="61">
        <v>155.24102820917699</v>
      </c>
      <c r="AW166" s="67">
        <v>41699</v>
      </c>
      <c r="AX166" s="61">
        <f t="shared" si="145"/>
        <v>4.3297529313248475</v>
      </c>
      <c r="AY166" s="61">
        <f t="shared" si="146"/>
        <v>41.218815383364728</v>
      </c>
      <c r="AZ166" s="61">
        <f t="shared" si="147"/>
        <v>2.7627824703099719</v>
      </c>
      <c r="BA166" s="61">
        <f t="shared" si="148"/>
        <v>5.7037392219173313</v>
      </c>
      <c r="BB166" s="61">
        <f t="shared" si="149"/>
        <v>4.9076732010319972</v>
      </c>
      <c r="BC166" s="61">
        <f t="shared" si="150"/>
        <v>3.0784974709755772</v>
      </c>
      <c r="BD166" s="61">
        <f t="shared" si="151"/>
        <v>2.2444554302197162</v>
      </c>
      <c r="BE166" s="61">
        <f t="shared" si="152"/>
        <v>8.6518691962753138</v>
      </c>
      <c r="BF166" s="61">
        <f t="shared" si="153"/>
        <v>3.0547199958697746</v>
      </c>
      <c r="BG166" s="61">
        <f t="shared" si="153"/>
        <v>2.6935199576830797</v>
      </c>
      <c r="BH166" s="61">
        <f t="shared" si="153"/>
        <v>5.9036714095309151</v>
      </c>
      <c r="BI166" s="61">
        <f t="shared" si="153"/>
        <v>10.022942916337456</v>
      </c>
      <c r="BJ166" s="61">
        <f t="shared" si="131"/>
        <v>3.8053606983106079</v>
      </c>
      <c r="BK166" s="61">
        <f t="shared" si="131"/>
        <v>3.7569032626993675</v>
      </c>
      <c r="BN166" s="13">
        <v>152.92096513003301</v>
      </c>
      <c r="BO166" s="13">
        <v>175.16956570103699</v>
      </c>
      <c r="BP166" s="13">
        <v>140.373378091013</v>
      </c>
      <c r="BQ166" s="13">
        <v>168.00943876874899</v>
      </c>
      <c r="BR166" s="13">
        <v>110.23840029803</v>
      </c>
      <c r="BS166" s="13">
        <v>138.941257562755</v>
      </c>
      <c r="BT166" s="13">
        <v>302.94938442415702</v>
      </c>
      <c r="BU166" s="13">
        <v>316.70110211734499</v>
      </c>
      <c r="BV166" s="13">
        <v>151.37739283279399</v>
      </c>
      <c r="BW166" s="13">
        <v>158.35327774619699</v>
      </c>
      <c r="BX166" s="13">
        <v>167.15753111814499</v>
      </c>
      <c r="BY166" s="13">
        <v>312.57564220918198</v>
      </c>
      <c r="BZ166" s="13">
        <v>149.506696740058</v>
      </c>
      <c r="CA166" s="13">
        <v>155.183367133671</v>
      </c>
    </row>
    <row r="167" spans="1:79" ht="15" customHeight="1" x14ac:dyDescent="0.25">
      <c r="A167" s="26">
        <v>41730</v>
      </c>
      <c r="B167" s="29">
        <v>134.76046594526787</v>
      </c>
      <c r="C167" s="29">
        <v>215.92821934796277</v>
      </c>
      <c r="D167" s="29">
        <v>143.28507695683334</v>
      </c>
      <c r="E167" s="29">
        <v>163.76511296425539</v>
      </c>
      <c r="F167" s="29">
        <v>92.555827584812874</v>
      </c>
      <c r="G167" s="29">
        <v>129.43322396570059</v>
      </c>
      <c r="H167" s="29">
        <v>315.79622175810812</v>
      </c>
      <c r="I167" s="29">
        <v>333.35442346726785</v>
      </c>
      <c r="J167" s="29">
        <v>151.75774636417412</v>
      </c>
      <c r="K167" s="29">
        <v>160.63938172782048</v>
      </c>
      <c r="L167" s="29">
        <v>175.17795765979753</v>
      </c>
      <c r="M167" s="29">
        <v>322.78197345469613</v>
      </c>
      <c r="N167" s="29">
        <v>148.04516343612863</v>
      </c>
      <c r="O167" s="29">
        <v>153.1451591564668</v>
      </c>
      <c r="P167" s="8"/>
      <c r="Q167" s="26">
        <v>41730</v>
      </c>
      <c r="R167" s="29">
        <f t="shared" ref="R167:R169" si="168">B167/B155*100-100</f>
        <v>7.0078609465888917</v>
      </c>
      <c r="S167" s="29">
        <f t="shared" ref="S167:S169" si="169">C167/C155*100-100</f>
        <v>76.071434189627126</v>
      </c>
      <c r="T167" s="29">
        <f t="shared" ref="T167:T169" si="170">D167/D155*100-100</f>
        <v>-0.64901652847279934</v>
      </c>
      <c r="U167" s="29">
        <f t="shared" ref="U167:U169" si="171">E167/E155*100-100</f>
        <v>0.80124940856660487</v>
      </c>
      <c r="V167" s="29">
        <f t="shared" ref="V167:V169" si="172">F167/F155*100-100</f>
        <v>4.1008118946210601</v>
      </c>
      <c r="W167" s="29">
        <f t="shared" ref="W167:W169" si="173">G167/G155*100-100</f>
        <v>3.7799567123067987</v>
      </c>
      <c r="X167" s="29">
        <f t="shared" ref="X167:X169" si="174">H167/H155*100-100</f>
        <v>1.8283656169676163</v>
      </c>
      <c r="Y167" s="29">
        <f t="shared" ref="Y167:Y169" si="175">I167/I155*100-100</f>
        <v>9.0691009532663145</v>
      </c>
      <c r="Z167" s="29">
        <f t="shared" ref="Z167:Z169" si="176">J167/J155*100-100</f>
        <v>3.0494053489882162</v>
      </c>
      <c r="AA167" s="29">
        <f t="shared" ref="AA167:AA169" si="177">K167/K155*100-100</f>
        <v>3.6636848673917228</v>
      </c>
      <c r="AB167" s="29">
        <f t="shared" ref="AB167:AB169" si="178">L167/L155*100-100</f>
        <v>7.609192778116622</v>
      </c>
      <c r="AC167" s="29">
        <f t="shared" ref="AC167:AC169" si="179">M167/M155*100-100</f>
        <v>11.493816235802058</v>
      </c>
      <c r="AD167" s="29">
        <f t="shared" ref="AD167:AD169" si="180">N167/N155*100-100</f>
        <v>-0.84815203157245378</v>
      </c>
      <c r="AE167" s="29">
        <f t="shared" ref="AE167:AE169" si="181">O167/O155*100-100</f>
        <v>4.010726873615738</v>
      </c>
      <c r="AG167" s="67">
        <v>41730</v>
      </c>
      <c r="AH167" s="61">
        <v>153.431083643835</v>
      </c>
      <c r="AI167" s="61">
        <v>183.48446332192799</v>
      </c>
      <c r="AJ167" s="61">
        <v>141.17845515625299</v>
      </c>
      <c r="AK167" s="61">
        <v>168.58005405771101</v>
      </c>
      <c r="AL167" s="61">
        <v>110.924696476525</v>
      </c>
      <c r="AM167" s="61">
        <v>139.64319500123699</v>
      </c>
      <c r="AN167" s="61">
        <v>304.89398354019499</v>
      </c>
      <c r="AO167" s="69">
        <v>321.190171626873</v>
      </c>
      <c r="AP167" s="61">
        <v>151.742227493618</v>
      </c>
      <c r="AQ167" s="61">
        <v>159.038607812088</v>
      </c>
      <c r="AR167" s="61">
        <v>167.425259178114</v>
      </c>
      <c r="AS167" s="61">
        <v>315.26401366676498</v>
      </c>
      <c r="AT167" s="61">
        <v>150.74681636371099</v>
      </c>
      <c r="AU167" s="61">
        <v>156.19311430984999</v>
      </c>
      <c r="AW167" s="67">
        <v>41730</v>
      </c>
      <c r="AX167" s="61">
        <f t="shared" ref="AX167:AX169" si="182">AH167/AH155*100-100</f>
        <v>4.6546861081474304</v>
      </c>
      <c r="AY167" s="61">
        <f t="shared" ref="AY167:AY169" si="183">AI167/AI155*100-100</f>
        <v>47.968559343758329</v>
      </c>
      <c r="AZ167" s="61">
        <f t="shared" ref="AZ167:AZ169" si="184">AJ167/AJ155*100-100</f>
        <v>3.5732109830605339</v>
      </c>
      <c r="BA167" s="61">
        <f t="shared" ref="BA167:BA169" si="185">AK167/AK155*100-100</f>
        <v>5.2326126267831796</v>
      </c>
      <c r="BB167" s="61">
        <f t="shared" ref="BB167:BB169" si="186">AL167/AL155*100-100</f>
        <v>4.8257746434795337</v>
      </c>
      <c r="BC167" s="61">
        <f t="shared" ref="BC167:BC169" si="187">AM167/AM155*100-100</f>
        <v>3.361354511160016</v>
      </c>
      <c r="BD167" s="61">
        <f t="shared" ref="BD167:BD169" si="188">AN167/AN155*100-100</f>
        <v>2.5905920210203277</v>
      </c>
      <c r="BE167" s="61">
        <f t="shared" ref="BE167:BE169" si="189">AO167/AO155*100-100</f>
        <v>8.630061541280682</v>
      </c>
      <c r="BF167" s="61">
        <f t="shared" ref="BF167:BF169" si="190">AP167/AP155*100-100</f>
        <v>3.0555331153287568</v>
      </c>
      <c r="BG167" s="61">
        <f t="shared" ref="BG167:BG169" si="191">AQ167/AQ155*100-100</f>
        <v>2.8785359914983388</v>
      </c>
      <c r="BH167" s="61">
        <f t="shared" ref="BH167:BH169" si="192">AR167/AR155*100-100</f>
        <v>4.7485108083793222</v>
      </c>
      <c r="BI167" s="61">
        <f t="shared" ref="BI167:BI169" si="193">AS167/AS155*100-100</f>
        <v>9.9474554267635398</v>
      </c>
      <c r="BJ167" s="61">
        <f t="shared" ref="BJ167:BJ169" si="194">AT167/AT155*100-100</f>
        <v>4.9684089772594149</v>
      </c>
      <c r="BK167" s="61">
        <f t="shared" ref="BK167:BK169" si="195">AU167/AU155*100-100</f>
        <v>4.1722086070286224</v>
      </c>
      <c r="BN167" s="3">
        <v>153.316166228886</v>
      </c>
      <c r="BO167" s="3">
        <v>182.937440761424</v>
      </c>
      <c r="BP167" s="3">
        <v>141.07676656737399</v>
      </c>
      <c r="BQ167" s="3">
        <v>168.568558653905</v>
      </c>
      <c r="BR167" s="3">
        <v>111.051229181631</v>
      </c>
      <c r="BS167" s="3">
        <v>139.55840549033201</v>
      </c>
      <c r="BT167" s="3">
        <v>304.71795146867203</v>
      </c>
      <c r="BU167" s="3">
        <v>321.50123408742098</v>
      </c>
      <c r="BV167" s="3">
        <v>151.74188662162899</v>
      </c>
      <c r="BW167" s="3">
        <v>159.00630936853599</v>
      </c>
      <c r="BX167" s="3">
        <v>167.47344062518701</v>
      </c>
      <c r="BY167" s="3">
        <v>315.24594652487201</v>
      </c>
      <c r="BZ167" s="3">
        <v>150.77152590571399</v>
      </c>
      <c r="CA167" s="3">
        <v>156.12705741929699</v>
      </c>
    </row>
    <row r="168" spans="1:79" ht="15" customHeight="1" x14ac:dyDescent="0.25">
      <c r="A168" s="26">
        <v>41760</v>
      </c>
      <c r="B168" s="29">
        <v>153.154166398928</v>
      </c>
      <c r="C168" s="29">
        <v>190.3707005493483</v>
      </c>
      <c r="D168" s="29">
        <v>142.87933233323776</v>
      </c>
      <c r="E168" s="29">
        <v>178.52457642232889</v>
      </c>
      <c r="F168" s="29">
        <v>101.46793729945631</v>
      </c>
      <c r="G168" s="29">
        <v>149.87909182850126</v>
      </c>
      <c r="H168" s="29">
        <v>324.52197563523674</v>
      </c>
      <c r="I168" s="29">
        <v>338.01106720908598</v>
      </c>
      <c r="J168" s="29">
        <v>151.86526491481513</v>
      </c>
      <c r="K168" s="29">
        <v>157.72216760535358</v>
      </c>
      <c r="L168" s="29">
        <v>160.65724013029291</v>
      </c>
      <c r="M168" s="29">
        <v>318.94561531611731</v>
      </c>
      <c r="N168" s="29">
        <v>148.35501575485807</v>
      </c>
      <c r="O168" s="29">
        <v>158.78014810134653</v>
      </c>
      <c r="P168" s="8"/>
      <c r="Q168" s="26">
        <v>41760</v>
      </c>
      <c r="R168" s="29">
        <f t="shared" si="168"/>
        <v>5.0616691252534167</v>
      </c>
      <c r="S168" s="29">
        <f t="shared" si="169"/>
        <v>46.262654968334346</v>
      </c>
      <c r="T168" s="29">
        <f t="shared" si="170"/>
        <v>2.6724198103959367</v>
      </c>
      <c r="U168" s="29">
        <f t="shared" si="171"/>
        <v>5.6469523744498105</v>
      </c>
      <c r="V168" s="29">
        <f t="shared" si="172"/>
        <v>4.5441435919061348</v>
      </c>
      <c r="W168" s="29">
        <f t="shared" si="173"/>
        <v>2.9806034277271891</v>
      </c>
      <c r="X168" s="29">
        <f t="shared" si="174"/>
        <v>2.876570834883168</v>
      </c>
      <c r="Y168" s="29">
        <f t="shared" si="175"/>
        <v>8.7159603394481024</v>
      </c>
      <c r="Z168" s="29">
        <f t="shared" si="176"/>
        <v>3.0396843216057761</v>
      </c>
      <c r="AA168" s="29">
        <f t="shared" si="177"/>
        <v>3.4651800954710268</v>
      </c>
      <c r="AB168" s="29">
        <f t="shared" si="178"/>
        <v>3.4981859948548788</v>
      </c>
      <c r="AC168" s="29">
        <f t="shared" si="179"/>
        <v>8.7791260964866495</v>
      </c>
      <c r="AD168" s="29">
        <f t="shared" si="180"/>
        <v>8.9403075028033214</v>
      </c>
      <c r="AE168" s="29">
        <f t="shared" si="181"/>
        <v>4.5032342777918899</v>
      </c>
      <c r="AG168" s="67">
        <v>41760</v>
      </c>
      <c r="AH168" s="61">
        <v>153.62251632964899</v>
      </c>
      <c r="AI168" s="61">
        <v>189.78882561223301</v>
      </c>
      <c r="AJ168" s="61">
        <v>141.55293929762601</v>
      </c>
      <c r="AK168" s="61">
        <v>169.15511483456501</v>
      </c>
      <c r="AL168" s="61">
        <v>111.85916625713</v>
      </c>
      <c r="AM168" s="61">
        <v>140.24248076139099</v>
      </c>
      <c r="AN168" s="61">
        <v>306.88542368245101</v>
      </c>
      <c r="AO168" s="69">
        <v>325.07328770779202</v>
      </c>
      <c r="AP168" s="61">
        <v>152.112911865287</v>
      </c>
      <c r="AQ168" s="61">
        <v>159.56595905834399</v>
      </c>
      <c r="AR168" s="61">
        <v>167.591639845885</v>
      </c>
      <c r="AS168" s="61">
        <v>317.07341732416103</v>
      </c>
      <c r="AT168" s="61">
        <v>152.12845905706001</v>
      </c>
      <c r="AU168" s="61">
        <v>156.997112359776</v>
      </c>
      <c r="AW168" s="67">
        <v>41760</v>
      </c>
      <c r="AX168" s="61">
        <f t="shared" si="182"/>
        <v>4.6086460002075853</v>
      </c>
      <c r="AY168" s="61">
        <f t="shared" si="183"/>
        <v>54.374102158099561</v>
      </c>
      <c r="AZ168" s="61">
        <f t="shared" si="184"/>
        <v>4.2275302974852309</v>
      </c>
      <c r="BA168" s="61">
        <f t="shared" si="185"/>
        <v>4.8500902139133615</v>
      </c>
      <c r="BB168" s="61">
        <f t="shared" si="186"/>
        <v>4.639348876668663</v>
      </c>
      <c r="BC168" s="61">
        <f t="shared" si="187"/>
        <v>3.5717760836897696</v>
      </c>
      <c r="BD168" s="61">
        <f t="shared" si="188"/>
        <v>2.9784023390971157</v>
      </c>
      <c r="BE168" s="61">
        <f t="shared" si="189"/>
        <v>8.446381911825938</v>
      </c>
      <c r="BF168" s="61">
        <f t="shared" si="190"/>
        <v>3.0551868543380039</v>
      </c>
      <c r="BG168" s="61">
        <f t="shared" si="191"/>
        <v>2.8895845217213605</v>
      </c>
      <c r="BH168" s="61">
        <f t="shared" si="192"/>
        <v>3.8175607078273543</v>
      </c>
      <c r="BI168" s="61">
        <f t="shared" si="193"/>
        <v>9.2411104762134926</v>
      </c>
      <c r="BJ168" s="61">
        <f t="shared" si="194"/>
        <v>6.0902548316114036</v>
      </c>
      <c r="BK168" s="61">
        <f t="shared" si="195"/>
        <v>4.5138683245998124</v>
      </c>
      <c r="BN168" s="3">
        <v>153.45554787303399</v>
      </c>
      <c r="BO168" s="3">
        <v>189.04466445859799</v>
      </c>
      <c r="BP168" s="3">
        <v>141.43822971752701</v>
      </c>
      <c r="BQ168" s="3">
        <v>169.180101344561</v>
      </c>
      <c r="BR168" s="3">
        <v>111.94999158155299</v>
      </c>
      <c r="BS168" s="3">
        <v>140.150307619746</v>
      </c>
      <c r="BT168" s="3">
        <v>306.64270555056999</v>
      </c>
      <c r="BU168" s="3">
        <v>325.58600801176198</v>
      </c>
      <c r="BV168" s="3">
        <v>152.111233955248</v>
      </c>
      <c r="BW168" s="3">
        <v>159.544656731407</v>
      </c>
      <c r="BX168" s="3">
        <v>167.645743590541</v>
      </c>
      <c r="BY168" s="3">
        <v>317.230410295257</v>
      </c>
      <c r="BZ168" s="3">
        <v>152.18443327136001</v>
      </c>
      <c r="CA168" s="3">
        <v>156.93812810840799</v>
      </c>
    </row>
    <row r="169" spans="1:79" s="13" customFormat="1" ht="15" customHeight="1" x14ac:dyDescent="0.25">
      <c r="A169" s="26">
        <v>41791</v>
      </c>
      <c r="B169" s="29">
        <v>131.32012911679001</v>
      </c>
      <c r="C169" s="29">
        <v>171.90722696874161</v>
      </c>
      <c r="D169" s="29">
        <v>131.14556040117748</v>
      </c>
      <c r="E169" s="29">
        <v>179.23988589127453</v>
      </c>
      <c r="F169" s="29">
        <v>106.29229955120346</v>
      </c>
      <c r="G169" s="29">
        <v>144.87057111394023</v>
      </c>
      <c r="H169" s="29">
        <v>321.2139783274626</v>
      </c>
      <c r="I169" s="29">
        <v>311.29675921413906</v>
      </c>
      <c r="J169" s="29">
        <v>152.21302058371973</v>
      </c>
      <c r="K169" s="29">
        <v>157.88071723436656</v>
      </c>
      <c r="L169" s="29">
        <v>156.79895248558583</v>
      </c>
      <c r="M169" s="29">
        <v>307.65623745488591</v>
      </c>
      <c r="N169" s="29">
        <v>145.73868839109244</v>
      </c>
      <c r="O169" s="29">
        <v>151.96110185446742</v>
      </c>
      <c r="P169" s="8"/>
      <c r="Q169" s="26">
        <v>41791</v>
      </c>
      <c r="R169" s="29">
        <f t="shared" si="168"/>
        <v>2.733968754652679</v>
      </c>
      <c r="S169" s="29">
        <f t="shared" si="169"/>
        <v>49.947765486890887</v>
      </c>
      <c r="T169" s="29">
        <f t="shared" si="170"/>
        <v>4.1424081290633978</v>
      </c>
      <c r="U169" s="29">
        <f t="shared" si="171"/>
        <v>11.050381004928525</v>
      </c>
      <c r="V169" s="29">
        <f t="shared" si="172"/>
        <v>4.9787760371882115</v>
      </c>
      <c r="W169" s="29">
        <f t="shared" si="173"/>
        <v>4.0730119809762328</v>
      </c>
      <c r="X169" s="29">
        <f t="shared" si="174"/>
        <v>5.2935532870350244</v>
      </c>
      <c r="Y169" s="29">
        <f t="shared" si="175"/>
        <v>8.0819863660329219</v>
      </c>
      <c r="Z169" s="29">
        <f t="shared" si="176"/>
        <v>3.0357406084188483</v>
      </c>
      <c r="AA169" s="29">
        <f t="shared" si="177"/>
        <v>2.9536082646423552</v>
      </c>
      <c r="AB169" s="29">
        <f t="shared" si="178"/>
        <v>2.1311302325271129</v>
      </c>
      <c r="AC169" s="29">
        <f t="shared" si="179"/>
        <v>6.9025405465932295</v>
      </c>
      <c r="AD169" s="29">
        <f t="shared" si="180"/>
        <v>4.8204446107500019</v>
      </c>
      <c r="AE169" s="29">
        <f t="shared" si="181"/>
        <v>4.7579294240807144</v>
      </c>
      <c r="AG169" s="67">
        <v>41791</v>
      </c>
      <c r="AH169" s="61">
        <v>153.47795199433301</v>
      </c>
      <c r="AI169" s="61">
        <v>193.578066782349</v>
      </c>
      <c r="AJ169" s="61">
        <v>141.612539320493</v>
      </c>
      <c r="AK169" s="61">
        <v>169.722569244374</v>
      </c>
      <c r="AL169" s="61">
        <v>112.73855810389099</v>
      </c>
      <c r="AM169" s="61">
        <v>140.72512836200701</v>
      </c>
      <c r="AN169" s="61">
        <v>308.39214885502901</v>
      </c>
      <c r="AO169" s="69">
        <v>328.22960681079201</v>
      </c>
      <c r="AP169" s="61">
        <v>152.500906337076</v>
      </c>
      <c r="AQ169" s="61">
        <v>159.93444536233301</v>
      </c>
      <c r="AR169" s="61">
        <v>167.70372625662901</v>
      </c>
      <c r="AS169" s="61">
        <v>318.38134397262201</v>
      </c>
      <c r="AT169" s="61">
        <v>153.31069372723101</v>
      </c>
      <c r="AU169" s="61">
        <v>157.58815858821501</v>
      </c>
      <c r="AW169" s="67">
        <v>41791</v>
      </c>
      <c r="AX169" s="61">
        <f t="shared" si="182"/>
        <v>4.1254555516661071</v>
      </c>
      <c r="AY169" s="61">
        <f t="shared" si="183"/>
        <v>59.304349266800159</v>
      </c>
      <c r="AZ169" s="61">
        <f t="shared" si="184"/>
        <v>4.5340584694829857</v>
      </c>
      <c r="BA169" s="61">
        <f t="shared" si="185"/>
        <v>4.5884342859329905</v>
      </c>
      <c r="BB169" s="61">
        <f t="shared" si="186"/>
        <v>4.5722590078878085</v>
      </c>
      <c r="BC169" s="61">
        <f t="shared" si="187"/>
        <v>3.6223734779778454</v>
      </c>
      <c r="BD169" s="61">
        <f t="shared" si="188"/>
        <v>3.1989507100262671</v>
      </c>
      <c r="BE169" s="61">
        <f t="shared" si="189"/>
        <v>8.1182564624064213</v>
      </c>
      <c r="BF169" s="61">
        <f t="shared" si="190"/>
        <v>3.0532753726595132</v>
      </c>
      <c r="BG169" s="61">
        <f t="shared" si="191"/>
        <v>2.7144514205815824</v>
      </c>
      <c r="BH169" s="61">
        <f t="shared" si="192"/>
        <v>3.296133824353447</v>
      </c>
      <c r="BI169" s="61">
        <f t="shared" si="193"/>
        <v>8.1609336203534326</v>
      </c>
      <c r="BJ169" s="61">
        <f t="shared" si="194"/>
        <v>6.7293165902649861</v>
      </c>
      <c r="BK169" s="61">
        <f t="shared" si="195"/>
        <v>4.7151537556333096</v>
      </c>
      <c r="BN169" s="13">
        <v>153.29246171280101</v>
      </c>
      <c r="BO169" s="13">
        <v>192.69882062750901</v>
      </c>
      <c r="BP169" s="13">
        <v>141.44768243213599</v>
      </c>
      <c r="BQ169" s="13">
        <v>169.75239343832999</v>
      </c>
      <c r="BR169" s="13">
        <v>112.823566609407</v>
      </c>
      <c r="BS169" s="13">
        <v>140.63816719000701</v>
      </c>
      <c r="BT169" s="13">
        <v>308.25227126311302</v>
      </c>
      <c r="BU169" s="13">
        <v>328.83522607318298</v>
      </c>
      <c r="BV169" s="13">
        <v>152.498690814143</v>
      </c>
      <c r="BW169" s="13">
        <v>159.92191287760701</v>
      </c>
      <c r="BX169" s="13">
        <v>167.751490507044</v>
      </c>
      <c r="BY169" s="13">
        <v>318.61411218199498</v>
      </c>
      <c r="BZ169" s="13">
        <v>153.397817085924</v>
      </c>
      <c r="CA169" s="13">
        <v>157.54803486225299</v>
      </c>
    </row>
    <row r="170" spans="1:79" x14ac:dyDescent="0.25">
      <c r="A170" s="26">
        <v>41821</v>
      </c>
      <c r="B170" s="29">
        <v>124.04900998559937</v>
      </c>
      <c r="C170" s="29">
        <v>211.79519517513381</v>
      </c>
      <c r="D170" s="29">
        <v>144.00263818616165</v>
      </c>
      <c r="E170" s="29">
        <v>180.04670246755302</v>
      </c>
      <c r="F170" s="29">
        <v>107.34694291203985</v>
      </c>
      <c r="G170" s="29">
        <v>146.57858927536219</v>
      </c>
      <c r="H170" s="29">
        <v>315.92641740594843</v>
      </c>
      <c r="I170" s="29">
        <v>310.70770647641626</v>
      </c>
      <c r="J170" s="29">
        <v>152.80098081612121</v>
      </c>
      <c r="K170" s="29">
        <v>162.6957443322934</v>
      </c>
      <c r="L170" s="29">
        <v>229.2672535861858</v>
      </c>
      <c r="M170" s="29">
        <v>316.82566512858313</v>
      </c>
      <c r="N170" s="29">
        <v>157.84547150422534</v>
      </c>
      <c r="O170" s="29">
        <v>161.68849689288029</v>
      </c>
      <c r="P170" s="8"/>
      <c r="Q170" s="26">
        <v>41821</v>
      </c>
      <c r="R170" s="29">
        <f t="shared" ref="R170:R172" si="196">B170/B158*100-100</f>
        <v>3.774518428551076</v>
      </c>
      <c r="S170" s="29">
        <f t="shared" ref="S170:S172" si="197">C170/C158*100-100</f>
        <v>77.082580656742039</v>
      </c>
      <c r="T170" s="29">
        <f t="shared" ref="T170:T172" si="198">D170/D158*100-100</f>
        <v>5.5327691816406315</v>
      </c>
      <c r="U170" s="29">
        <f t="shared" ref="U170:U172" si="199">E170/E158*100-100</f>
        <v>4.4383434475608254</v>
      </c>
      <c r="V170" s="29">
        <f t="shared" ref="V170:V172" si="200">F170/F158*100-100</f>
        <v>5.4596110751654408</v>
      </c>
      <c r="W170" s="29">
        <f t="shared" ref="W170:W172" si="201">G170/G158*100-100</f>
        <v>4.2617850039689245</v>
      </c>
      <c r="X170" s="29">
        <f t="shared" ref="X170:X172" si="202">H170/H158*100-100</f>
        <v>3.6960476876963071</v>
      </c>
      <c r="Y170" s="29">
        <f t="shared" ref="Y170:Y172" si="203">I170/I158*100-100</f>
        <v>7.082550906982604</v>
      </c>
      <c r="Z170" s="29">
        <f t="shared" ref="Z170:Z172" si="204">J170/J158*100-100</f>
        <v>3.0375137271006878</v>
      </c>
      <c r="AA170" s="29">
        <f t="shared" ref="AA170:AA172" si="205">K170/K158*100-100</f>
        <v>3.4904436006447952</v>
      </c>
      <c r="AB170" s="29">
        <f t="shared" ref="AB170:AB172" si="206">L170/L158*100-100</f>
        <v>5.303621772854811</v>
      </c>
      <c r="AC170" s="29">
        <f t="shared" ref="AC170:AC172" si="207">M170/M158*100-100</f>
        <v>8.7801836035952761</v>
      </c>
      <c r="AD170" s="29">
        <f t="shared" ref="AD170:AD172" si="208">N170/N158*100-100</f>
        <v>9.4030745065238079</v>
      </c>
      <c r="AE170" s="29">
        <f t="shared" ref="AE170:AE172" si="209">O170/O158*100-100</f>
        <v>5.8876664343326297</v>
      </c>
      <c r="AG170" s="67">
        <v>41821</v>
      </c>
      <c r="AH170" s="61">
        <v>153.102277525598</v>
      </c>
      <c r="AI170" s="61">
        <v>193.67580302285401</v>
      </c>
      <c r="AJ170" s="61">
        <v>141.464819905551</v>
      </c>
      <c r="AK170" s="61">
        <v>170.30292047424001</v>
      </c>
      <c r="AL170" s="61">
        <v>113.408291642148</v>
      </c>
      <c r="AM170" s="61">
        <v>141.139678410583</v>
      </c>
      <c r="AN170" s="61">
        <v>309.41414778477599</v>
      </c>
      <c r="AO170" s="69">
        <v>330.901984309711</v>
      </c>
      <c r="AP170" s="61">
        <v>152.903917024332</v>
      </c>
      <c r="AQ170" s="61">
        <v>160.22028627204699</v>
      </c>
      <c r="AR170" s="61">
        <v>167.822491239767</v>
      </c>
      <c r="AS170" s="61">
        <v>319.71269156239998</v>
      </c>
      <c r="AT170" s="61">
        <v>154.15597955944301</v>
      </c>
      <c r="AU170" s="61">
        <v>157.94955865886701</v>
      </c>
      <c r="AW170" s="67">
        <v>41821</v>
      </c>
      <c r="AX170" s="61">
        <f t="shared" ref="AX170:AX172" si="210">AH170/AH158*100-100</f>
        <v>3.325277271554981</v>
      </c>
      <c r="AY170" s="61">
        <f t="shared" ref="AY170:AY172" si="211">AI170/AI158*100-100</f>
        <v>59.873303312538695</v>
      </c>
      <c r="AZ170" s="61">
        <f t="shared" ref="AZ170:AZ172" si="212">AJ170/AJ158*100-100</f>
        <v>4.4761386905300071</v>
      </c>
      <c r="BA170" s="61">
        <f t="shared" ref="BA170:BA172" si="213">AK170/AK158*100-100</f>
        <v>4.3603972212669788</v>
      </c>
      <c r="BB170" s="61">
        <f t="shared" ref="BB170:BB172" si="214">AL170/AL158*100-100</f>
        <v>4.6176652564021765</v>
      </c>
      <c r="BC170" s="61">
        <f t="shared" ref="BC170:BC172" si="215">AM170/AM158*100-100</f>
        <v>3.5763457597663262</v>
      </c>
      <c r="BD170" s="61">
        <f t="shared" ref="BD170:BD172" si="216">AN170/AN158*100-100</f>
        <v>3.2090956361141849</v>
      </c>
      <c r="BE170" s="61">
        <f t="shared" ref="BE170:BE172" si="217">AO170/AO158*100-100</f>
        <v>7.8139513625708616</v>
      </c>
      <c r="BF170" s="61">
        <f t="shared" ref="BF170:BF172" si="218">AP170/AP158*100-100</f>
        <v>3.0524052823664789</v>
      </c>
      <c r="BG170" s="61">
        <f t="shared" ref="BG170:BG172" si="219">AQ170/AQ158*100-100</f>
        <v>2.4673060327378806</v>
      </c>
      <c r="BH170" s="61">
        <f t="shared" ref="BH170:BH172" si="220">AR170/AR158*100-100</f>
        <v>3.0969864427566449</v>
      </c>
      <c r="BI170" s="61">
        <f t="shared" ref="BI170:BI172" si="221">AS170/AS158*100-100</f>
        <v>7.1873858593046549</v>
      </c>
      <c r="BJ170" s="61">
        <f t="shared" ref="BJ170:BJ172" si="222">AT170/AT158*100-100</f>
        <v>6.7661724117136828</v>
      </c>
      <c r="BK170" s="61">
        <f t="shared" ref="BK170:BK172" si="223">AU170/AU158*100-100</f>
        <v>4.7223460297626474</v>
      </c>
      <c r="BN170" s="3">
        <v>152.95984337364999</v>
      </c>
      <c r="BO170" s="3">
        <v>192.846018529872</v>
      </c>
      <c r="BP170" s="3">
        <v>141.23641054719201</v>
      </c>
      <c r="BQ170" s="3">
        <v>170.28670946263799</v>
      </c>
      <c r="BR170" s="3">
        <v>113.509595884509</v>
      </c>
      <c r="BS170" s="3">
        <v>141.064054822163</v>
      </c>
      <c r="BT170" s="3">
        <v>309.407513277026</v>
      </c>
      <c r="BU170" s="3">
        <v>331.53023116055198</v>
      </c>
      <c r="BV170" s="3">
        <v>152.90295176500601</v>
      </c>
      <c r="BW170" s="3">
        <v>160.21542257739301</v>
      </c>
      <c r="BX170" s="3">
        <v>167.87187888574201</v>
      </c>
      <c r="BY170" s="3">
        <v>319.90655799766398</v>
      </c>
      <c r="BZ170" s="3">
        <v>154.25599510158801</v>
      </c>
      <c r="CA170" s="3">
        <v>157.93033956447499</v>
      </c>
    </row>
    <row r="171" spans="1:79" x14ac:dyDescent="0.25">
      <c r="A171" s="26">
        <v>41852</v>
      </c>
      <c r="B171" s="29">
        <v>134.05321587229082</v>
      </c>
      <c r="C171" s="29">
        <v>186.63365208773027</v>
      </c>
      <c r="D171" s="29">
        <v>141.01968262127832</v>
      </c>
      <c r="E171" s="29">
        <v>172.48872396763144</v>
      </c>
      <c r="F171" s="29">
        <v>114.69095941249236</v>
      </c>
      <c r="G171" s="29">
        <v>139.47408057326822</v>
      </c>
      <c r="H171" s="29">
        <v>297.03820909347274</v>
      </c>
      <c r="I171" s="29">
        <v>320.22543420412012</v>
      </c>
      <c r="J171" s="29">
        <v>153.24852459651501</v>
      </c>
      <c r="K171" s="29">
        <v>167.30406464471588</v>
      </c>
      <c r="L171" s="29">
        <v>141.42864421691135</v>
      </c>
      <c r="M171" s="29">
        <v>317.25925222522449</v>
      </c>
      <c r="N171" s="29">
        <v>159.94870081095442</v>
      </c>
      <c r="O171" s="29">
        <v>153.87090318978034</v>
      </c>
      <c r="P171" s="8"/>
      <c r="Q171" s="26">
        <v>41852</v>
      </c>
      <c r="R171" s="29">
        <f t="shared" si="196"/>
        <v>1.7377511538634138</v>
      </c>
      <c r="S171" s="29">
        <f t="shared" si="197"/>
        <v>62.535929716239394</v>
      </c>
      <c r="T171" s="29">
        <f t="shared" si="198"/>
        <v>4.1833173009419511</v>
      </c>
      <c r="U171" s="29">
        <f t="shared" si="199"/>
        <v>3.2518703839520668</v>
      </c>
      <c r="V171" s="29">
        <f t="shared" si="200"/>
        <v>5.4657728091672624</v>
      </c>
      <c r="W171" s="29">
        <f t="shared" si="201"/>
        <v>4.3473107986733908</v>
      </c>
      <c r="X171" s="29">
        <f t="shared" si="202"/>
        <v>1.0982193907253617</v>
      </c>
      <c r="Y171" s="29">
        <f t="shared" si="203"/>
        <v>6.999164830885988</v>
      </c>
      <c r="Z171" s="29">
        <f t="shared" si="204"/>
        <v>3.048370339972621</v>
      </c>
      <c r="AA171" s="29">
        <f t="shared" si="205"/>
        <v>2.0496731663354666</v>
      </c>
      <c r="AB171" s="29">
        <f t="shared" si="206"/>
        <v>4.0348320532898754</v>
      </c>
      <c r="AC171" s="29">
        <f t="shared" si="207"/>
        <v>4.8180448152733533</v>
      </c>
      <c r="AD171" s="29">
        <f t="shared" si="208"/>
        <v>3.6203723395052805</v>
      </c>
      <c r="AE171" s="29">
        <f t="shared" si="209"/>
        <v>4.3601475683044129</v>
      </c>
      <c r="AG171" s="67">
        <v>41852</v>
      </c>
      <c r="AH171" s="61">
        <v>152.789008049953</v>
      </c>
      <c r="AI171" s="61">
        <v>190.33972726998499</v>
      </c>
      <c r="AJ171" s="61">
        <v>141.35436323922599</v>
      </c>
      <c r="AK171" s="61">
        <v>171.06558784689599</v>
      </c>
      <c r="AL171" s="61">
        <v>113.720871052612</v>
      </c>
      <c r="AM171" s="61">
        <v>141.612061634459</v>
      </c>
      <c r="AN171" s="61">
        <v>309.85525535561402</v>
      </c>
      <c r="AO171" s="69">
        <v>333.64445960053501</v>
      </c>
      <c r="AP171" s="61">
        <v>153.311651418645</v>
      </c>
      <c r="AQ171" s="61">
        <v>160.51654356985699</v>
      </c>
      <c r="AR171" s="61">
        <v>167.95287819198799</v>
      </c>
      <c r="AS171" s="61">
        <v>321.65348287260002</v>
      </c>
      <c r="AT171" s="61">
        <v>154.64897704453099</v>
      </c>
      <c r="AU171" s="61">
        <v>158.18687636143</v>
      </c>
      <c r="AW171" s="67">
        <v>41852</v>
      </c>
      <c r="AX171" s="61">
        <f t="shared" si="210"/>
        <v>2.5418652617686774</v>
      </c>
      <c r="AY171" s="61">
        <f t="shared" si="211"/>
        <v>55.709578137806403</v>
      </c>
      <c r="AZ171" s="61">
        <f t="shared" si="212"/>
        <v>4.1930823852323016</v>
      </c>
      <c r="BA171" s="61">
        <f t="shared" si="213"/>
        <v>4.1990364870121226</v>
      </c>
      <c r="BB171" s="61">
        <f t="shared" si="214"/>
        <v>4.6268727830741909</v>
      </c>
      <c r="BC171" s="61">
        <f t="shared" si="215"/>
        <v>3.615127477091491</v>
      </c>
      <c r="BD171" s="61">
        <f t="shared" si="216"/>
        <v>2.9785513457143793</v>
      </c>
      <c r="BE171" s="61">
        <f t="shared" si="217"/>
        <v>7.8880866072959464</v>
      </c>
      <c r="BF171" s="61">
        <f t="shared" si="218"/>
        <v>3.0570955404201783</v>
      </c>
      <c r="BG171" s="61">
        <f t="shared" si="219"/>
        <v>2.3036479674257038</v>
      </c>
      <c r="BH171" s="61">
        <f t="shared" si="220"/>
        <v>2.9196943088678751</v>
      </c>
      <c r="BI171" s="61">
        <f t="shared" si="221"/>
        <v>6.8086054543176999</v>
      </c>
      <c r="BJ171" s="61">
        <f t="shared" si="222"/>
        <v>6.3219763727152127</v>
      </c>
      <c r="BK171" s="61">
        <f t="shared" si="223"/>
        <v>4.6144407686990832</v>
      </c>
      <c r="BN171" s="3">
        <v>152.72475636991399</v>
      </c>
      <c r="BO171" s="3">
        <v>189.82066763880101</v>
      </c>
      <c r="BP171" s="3">
        <v>141.067451395115</v>
      </c>
      <c r="BQ171" s="3">
        <v>170.96731891180099</v>
      </c>
      <c r="BR171" s="3">
        <v>113.830803381812</v>
      </c>
      <c r="BS171" s="3">
        <v>141.55496956689899</v>
      </c>
      <c r="BT171" s="3">
        <v>309.96199352628997</v>
      </c>
      <c r="BU171" s="3">
        <v>334.26939657732902</v>
      </c>
      <c r="BV171" s="3">
        <v>153.313256967538</v>
      </c>
      <c r="BW171" s="3">
        <v>160.515520176477</v>
      </c>
      <c r="BX171" s="3">
        <v>168.00170603352399</v>
      </c>
      <c r="BY171" s="3">
        <v>321.71792105246101</v>
      </c>
      <c r="BZ171" s="3">
        <v>154.737785395088</v>
      </c>
      <c r="CA171" s="3">
        <v>158.18512728780601</v>
      </c>
    </row>
    <row r="172" spans="1:79" x14ac:dyDescent="0.25">
      <c r="A172" s="26">
        <v>41883</v>
      </c>
      <c r="B172" s="29">
        <v>171.84172459577337</v>
      </c>
      <c r="C172" s="29">
        <v>190.74331795854033</v>
      </c>
      <c r="D172" s="29">
        <v>133.30403344508494</v>
      </c>
      <c r="E172" s="29">
        <v>171.13444107731681</v>
      </c>
      <c r="F172" s="29">
        <v>128.31424630647695</v>
      </c>
      <c r="G172" s="29">
        <v>142.76882150705785</v>
      </c>
      <c r="H172" s="29">
        <v>298.16372376475664</v>
      </c>
      <c r="I172" s="29">
        <v>300.8394080403574</v>
      </c>
      <c r="J172" s="29">
        <v>153.5557182232707</v>
      </c>
      <c r="K172" s="29">
        <v>161.48856372183928</v>
      </c>
      <c r="L172" s="29">
        <v>140.53031123144791</v>
      </c>
      <c r="M172" s="29">
        <v>311.08401433172946</v>
      </c>
      <c r="N172" s="29">
        <v>155.95948735445015</v>
      </c>
      <c r="O172" s="29">
        <v>156.68199880134517</v>
      </c>
      <c r="P172" s="8"/>
      <c r="Q172" s="26">
        <v>41883</v>
      </c>
      <c r="R172" s="29">
        <f t="shared" si="196"/>
        <v>1.9196571847379005</v>
      </c>
      <c r="S172" s="29">
        <f t="shared" si="197"/>
        <v>78.094206129219657</v>
      </c>
      <c r="T172" s="29">
        <f t="shared" si="198"/>
        <v>2.2956644304981779</v>
      </c>
      <c r="U172" s="29">
        <f t="shared" si="199"/>
        <v>0.34398908636919145</v>
      </c>
      <c r="V172" s="29">
        <f t="shared" si="200"/>
        <v>5.124142397354106</v>
      </c>
      <c r="W172" s="29">
        <f t="shared" si="201"/>
        <v>3.2767817714913292</v>
      </c>
      <c r="X172" s="29">
        <f t="shared" si="202"/>
        <v>3.5699696962765017</v>
      </c>
      <c r="Y172" s="29">
        <f t="shared" si="203"/>
        <v>2.9409653180116067</v>
      </c>
      <c r="Z172" s="29">
        <f t="shared" si="204"/>
        <v>3.068327389849145</v>
      </c>
      <c r="AA172" s="29">
        <f t="shared" si="205"/>
        <v>1.7853689305403151</v>
      </c>
      <c r="AB172" s="29">
        <f t="shared" si="206"/>
        <v>2.5143231712775105</v>
      </c>
      <c r="AC172" s="29">
        <f t="shared" si="207"/>
        <v>5.2475227600023544</v>
      </c>
      <c r="AD172" s="29">
        <f t="shared" si="208"/>
        <v>4.6723824605809483</v>
      </c>
      <c r="AE172" s="29">
        <f t="shared" si="209"/>
        <v>3.913566179177181</v>
      </c>
      <c r="AG172" s="67">
        <v>41883</v>
      </c>
      <c r="AH172" s="61">
        <v>152.803577099796</v>
      </c>
      <c r="AI172" s="61">
        <v>186.11188679386001</v>
      </c>
      <c r="AJ172" s="61">
        <v>141.41843091168599</v>
      </c>
      <c r="AK172" s="61">
        <v>172.02858655982399</v>
      </c>
      <c r="AL172" s="61">
        <v>113.708395375772</v>
      </c>
      <c r="AM172" s="61">
        <v>142.23164648418299</v>
      </c>
      <c r="AN172" s="61">
        <v>309.82472235197201</v>
      </c>
      <c r="AO172" s="69">
        <v>336.62113925874797</v>
      </c>
      <c r="AP172" s="61">
        <v>153.70945377600901</v>
      </c>
      <c r="AQ172" s="61">
        <v>160.96315582558699</v>
      </c>
      <c r="AR172" s="61">
        <v>168.15756437103099</v>
      </c>
      <c r="AS172" s="61">
        <v>324.35322052962601</v>
      </c>
      <c r="AT172" s="61">
        <v>154.878505083172</v>
      </c>
      <c r="AU172" s="61">
        <v>158.44885102299801</v>
      </c>
      <c r="AW172" s="67">
        <v>41883</v>
      </c>
      <c r="AX172" s="61">
        <f t="shared" si="210"/>
        <v>2.115282145210557</v>
      </c>
      <c r="AY172" s="61">
        <f t="shared" si="211"/>
        <v>48.704341973289445</v>
      </c>
      <c r="AZ172" s="61">
        <f t="shared" si="212"/>
        <v>3.8015379398746489</v>
      </c>
      <c r="BA172" s="61">
        <f t="shared" si="213"/>
        <v>4.1325579622532018</v>
      </c>
      <c r="BB172" s="61">
        <f t="shared" si="214"/>
        <v>4.4990201129388794</v>
      </c>
      <c r="BC172" s="61">
        <f t="shared" si="215"/>
        <v>3.837576531631953</v>
      </c>
      <c r="BD172" s="61">
        <f t="shared" si="216"/>
        <v>2.7017133262998669</v>
      </c>
      <c r="BE172" s="61">
        <f t="shared" si="217"/>
        <v>8.4524437426669863</v>
      </c>
      <c r="BF172" s="61">
        <f t="shared" si="218"/>
        <v>3.0679128415122818</v>
      </c>
      <c r="BG172" s="61">
        <f t="shared" si="219"/>
        <v>2.3666603258372163</v>
      </c>
      <c r="BH172" s="61">
        <f t="shared" si="220"/>
        <v>2.6848654757482393</v>
      </c>
      <c r="BI172" s="61">
        <f t="shared" si="221"/>
        <v>7.126351737597389</v>
      </c>
      <c r="BJ172" s="61">
        <f t="shared" si="222"/>
        <v>5.7441257137878381</v>
      </c>
      <c r="BK172" s="61">
        <f t="shared" si="223"/>
        <v>4.519883900512454</v>
      </c>
      <c r="BN172" s="3">
        <v>152.820334607983</v>
      </c>
      <c r="BO172" s="3">
        <v>186.094954602238</v>
      </c>
      <c r="BP172" s="3">
        <v>141.10209134348599</v>
      </c>
      <c r="BQ172" s="3">
        <v>171.84165205599001</v>
      </c>
      <c r="BR172" s="3">
        <v>113.796746223138</v>
      </c>
      <c r="BS172" s="3">
        <v>142.191030543957</v>
      </c>
      <c r="BT172" s="3">
        <v>310.00227965960698</v>
      </c>
      <c r="BU172" s="3">
        <v>337.17479465606101</v>
      </c>
      <c r="BV172" s="3">
        <v>153.713416810773</v>
      </c>
      <c r="BW172" s="3">
        <v>160.96053752547601</v>
      </c>
      <c r="BX172" s="3">
        <v>168.21028386237799</v>
      </c>
      <c r="BY172" s="3">
        <v>324.27200552289099</v>
      </c>
      <c r="BZ172" s="3">
        <v>154.94161068658099</v>
      </c>
      <c r="CA172" s="3">
        <v>158.456605955474</v>
      </c>
    </row>
    <row r="173" spans="1:79" x14ac:dyDescent="0.25">
      <c r="A173" s="26">
        <v>41913</v>
      </c>
      <c r="B173" s="29">
        <v>174.78064662161449</v>
      </c>
      <c r="C173" s="29">
        <v>162.90538005045326</v>
      </c>
      <c r="D173" s="29">
        <v>139.56912231378234</v>
      </c>
      <c r="E173" s="29">
        <v>174.33808968330331</v>
      </c>
      <c r="F173" s="29">
        <v>148.49578044915762</v>
      </c>
      <c r="G173" s="29">
        <v>146.94863355396373</v>
      </c>
      <c r="H173" s="29">
        <v>302.93301272281423</v>
      </c>
      <c r="I173" s="29">
        <v>305.66315606512461</v>
      </c>
      <c r="J173" s="29">
        <v>153.72258853461074</v>
      </c>
      <c r="K173" s="29">
        <v>156.95856094523685</v>
      </c>
      <c r="L173" s="29">
        <v>141.44315230354744</v>
      </c>
      <c r="M173" s="29">
        <v>306.91916962608872</v>
      </c>
      <c r="N173" s="29">
        <v>158.16858713150552</v>
      </c>
      <c r="O173" s="29">
        <v>159.83361899397158</v>
      </c>
      <c r="P173" s="8"/>
      <c r="Q173" s="26">
        <v>41913</v>
      </c>
      <c r="R173" s="29">
        <f t="shared" ref="R173:R175" si="224">B173/B161*100-100</f>
        <v>1.0101862457246682</v>
      </c>
      <c r="S173" s="29">
        <f t="shared" ref="S173:S175" si="225">C173/C161*100-100</f>
        <v>34.061235803569645</v>
      </c>
      <c r="T173" s="29">
        <f t="shared" ref="T173:T175" si="226">D173/D161*100-100</f>
        <v>3.5477211353443465</v>
      </c>
      <c r="U173" s="29">
        <f t="shared" ref="U173:U175" si="227">E173/E161*100-100</f>
        <v>3.31972395096642</v>
      </c>
      <c r="V173" s="29">
        <f t="shared" ref="V173:V175" si="228">F173/F161*100-100</f>
        <v>4.5610409241201921</v>
      </c>
      <c r="W173" s="29">
        <f t="shared" ref="W173:W175" si="229">G173/G161*100-100</f>
        <v>3.5394444895365211</v>
      </c>
      <c r="X173" s="29">
        <f t="shared" ref="X173:X175" si="230">H173/H161*100-100</f>
        <v>0.97551032923801984</v>
      </c>
      <c r="Y173" s="29">
        <f t="shared" ref="Y173:Y175" si="231">I173/I161*100-100</f>
        <v>22.640854445817112</v>
      </c>
      <c r="Z173" s="29">
        <f t="shared" ref="Z173:Z175" si="232">J173/J161*100-100</f>
        <v>3.0974261522726039</v>
      </c>
      <c r="AA173" s="29">
        <f t="shared" ref="AA173:AA175" si="233">K173/K161*100-100</f>
        <v>2.1214707302018638</v>
      </c>
      <c r="AB173" s="29">
        <f t="shared" ref="AB173:AB175" si="234">L173/L161*100-100</f>
        <v>-0.89622276256943678</v>
      </c>
      <c r="AC173" s="29">
        <f t="shared" ref="AC173:AC175" si="235">M173/M161*100-100</f>
        <v>10.078413705648856</v>
      </c>
      <c r="AD173" s="29">
        <f t="shared" ref="AD173:AD175" si="236">N173/N161*100-100</f>
        <v>3.4753451967481652</v>
      </c>
      <c r="AE173" s="29">
        <f t="shared" ref="AE173:AE175" si="237">O173/O161*100-100</f>
        <v>3.4609333610599435</v>
      </c>
      <c r="AG173" s="67">
        <v>41913</v>
      </c>
      <c r="AH173" s="61">
        <v>153.26820165051399</v>
      </c>
      <c r="AI173" s="61">
        <v>183.47537672829799</v>
      </c>
      <c r="AJ173" s="61">
        <v>141.78759662006399</v>
      </c>
      <c r="AK173" s="61">
        <v>173.128290847253</v>
      </c>
      <c r="AL173" s="61">
        <v>113.536543940469</v>
      </c>
      <c r="AM173" s="61">
        <v>143.01250869956701</v>
      </c>
      <c r="AN173" s="61">
        <v>309.886604247832</v>
      </c>
      <c r="AO173" s="69">
        <v>340.22072220584897</v>
      </c>
      <c r="AP173" s="61">
        <v>154.09465757063299</v>
      </c>
      <c r="AQ173" s="61">
        <v>161.64753375866201</v>
      </c>
      <c r="AR173" s="61">
        <v>168.51187536129399</v>
      </c>
      <c r="AS173" s="61">
        <v>327.58750871329698</v>
      </c>
      <c r="AT173" s="61">
        <v>154.96161197187601</v>
      </c>
      <c r="AU173" s="61">
        <v>158.86927936071299</v>
      </c>
      <c r="AW173" s="67">
        <v>41913</v>
      </c>
      <c r="AX173" s="61">
        <f t="shared" ref="AX173:AX175" si="238">AH173/AH161*100-100</f>
        <v>2.1621633179715189</v>
      </c>
      <c r="AY173" s="61">
        <f t="shared" ref="AY173:AY175" si="239">AI173/AI161*100-100</f>
        <v>40.742081873060187</v>
      </c>
      <c r="AZ173" s="61">
        <f t="shared" ref="AZ173:AZ175" si="240">AJ173/AJ161*100-100</f>
        <v>3.5247398747870307</v>
      </c>
      <c r="BA173" s="61">
        <f t="shared" ref="BA173:BA175" si="241">AK173/AK161*100-100</f>
        <v>4.1855651768710089</v>
      </c>
      <c r="BB173" s="61">
        <f t="shared" ref="BB173:BB175" si="242">AL173/AL161*100-100</f>
        <v>4.3198368521216679</v>
      </c>
      <c r="BC173" s="61">
        <f t="shared" ref="BC173:BC175" si="243">AM173/AM161*100-100</f>
        <v>4.2311074222730127</v>
      </c>
      <c r="BD173" s="61">
        <f t="shared" ref="BD173:BD175" si="244">AN173/AN161*100-100</f>
        <v>2.6943031967966817</v>
      </c>
      <c r="BE173" s="61">
        <f t="shared" ref="BE173:BE175" si="245">AO173/AO161*100-100</f>
        <v>9.682561555344833</v>
      </c>
      <c r="BF173" s="61">
        <f t="shared" ref="BF173:BF175" si="246">AP173/AP161*100-100</f>
        <v>3.0789687117396483</v>
      </c>
      <c r="BG173" s="61">
        <f t="shared" ref="BG173:BG175" si="247">AQ173/AQ161*100-100</f>
        <v>2.7382198243853821</v>
      </c>
      <c r="BH173" s="61">
        <f t="shared" ref="BH173:BH175" si="248">AR173/AR161*100-100</f>
        <v>2.4498155719460755</v>
      </c>
      <c r="BI173" s="61">
        <f t="shared" ref="BI173:BI175" si="249">AS173/AS161*100-100</f>
        <v>7.9746103011734135</v>
      </c>
      <c r="BJ173" s="61">
        <f t="shared" ref="BJ173:BJ175" si="250">AT173/AT161*100-100</f>
        <v>5.2381393044368849</v>
      </c>
      <c r="BK173" s="61">
        <f t="shared" ref="BK173:BK175" si="251">AU173/AU161*100-100</f>
        <v>4.5326470546779518</v>
      </c>
      <c r="BN173" s="3">
        <v>153.331585554307</v>
      </c>
      <c r="BO173" s="3">
        <v>183.98261680012999</v>
      </c>
      <c r="BP173" s="3">
        <v>141.476809944199</v>
      </c>
      <c r="BQ173" s="3">
        <v>172.84604619780799</v>
      </c>
      <c r="BR173" s="3">
        <v>113.591405277045</v>
      </c>
      <c r="BS173" s="3">
        <v>142.97848081448601</v>
      </c>
      <c r="BT173" s="3">
        <v>310.04521218459598</v>
      </c>
      <c r="BU173" s="3">
        <v>340.62812722038899</v>
      </c>
      <c r="BV173" s="3">
        <v>154.09944517919899</v>
      </c>
      <c r="BW173" s="3">
        <v>161.633653310705</v>
      </c>
      <c r="BX173" s="3">
        <v>168.57057360716601</v>
      </c>
      <c r="BY173" s="3">
        <v>327.40684162108801</v>
      </c>
      <c r="BZ173" s="3">
        <v>155.00317762135199</v>
      </c>
      <c r="CA173" s="3">
        <v>158.87466859012699</v>
      </c>
    </row>
    <row r="174" spans="1:79" x14ac:dyDescent="0.25">
      <c r="A174" s="26">
        <v>41944</v>
      </c>
      <c r="B174" s="29">
        <v>188.94554601650322</v>
      </c>
      <c r="C174" s="29">
        <v>160.67399865137347</v>
      </c>
      <c r="D174" s="29">
        <v>146.47951135128613</v>
      </c>
      <c r="E174" s="29">
        <v>175.06601269411448</v>
      </c>
      <c r="F174" s="29">
        <v>150.76438143161607</v>
      </c>
      <c r="G174" s="29">
        <v>149.55223276341226</v>
      </c>
      <c r="H174" s="29">
        <v>301.39258718362174</v>
      </c>
      <c r="I174" s="29">
        <v>336.45883022320436</v>
      </c>
      <c r="J174" s="29">
        <v>154.13938237452513</v>
      </c>
      <c r="K174" s="29">
        <v>163.73403772897143</v>
      </c>
      <c r="L174" s="29">
        <v>181.55008353422704</v>
      </c>
      <c r="M174" s="29">
        <v>320.20275712153068</v>
      </c>
      <c r="N174" s="29">
        <v>159.85849111464876</v>
      </c>
      <c r="O174" s="29">
        <v>167.71513641358317</v>
      </c>
      <c r="P174" s="8"/>
      <c r="Q174" s="26">
        <v>41944</v>
      </c>
      <c r="R174" s="29">
        <f t="shared" si="224"/>
        <v>2.5373785702099241</v>
      </c>
      <c r="S174" s="29">
        <f t="shared" si="225"/>
        <v>26.753950842158147</v>
      </c>
      <c r="T174" s="29">
        <f t="shared" si="226"/>
        <v>3.8970317607161888</v>
      </c>
      <c r="U174" s="29">
        <f t="shared" si="227"/>
        <v>4.6683458925135994</v>
      </c>
      <c r="V174" s="29">
        <f t="shared" si="228"/>
        <v>4.2467690929771607</v>
      </c>
      <c r="W174" s="29">
        <f t="shared" si="229"/>
        <v>4.5098242042139276</v>
      </c>
      <c r="X174" s="29">
        <f t="shared" si="230"/>
        <v>2.5427899604933799</v>
      </c>
      <c r="Y174" s="29">
        <f t="shared" si="231"/>
        <v>12.948931061262272</v>
      </c>
      <c r="Z174" s="29">
        <f t="shared" si="232"/>
        <v>3.1066532678424039</v>
      </c>
      <c r="AA174" s="29">
        <f t="shared" si="233"/>
        <v>3.6923308459964943</v>
      </c>
      <c r="AB174" s="29">
        <f t="shared" si="234"/>
        <v>4.9869160629210967</v>
      </c>
      <c r="AC174" s="29">
        <f t="shared" si="235"/>
        <v>9.2649526772894149</v>
      </c>
      <c r="AD174" s="29">
        <f t="shared" si="236"/>
        <v>5.5886447113071114</v>
      </c>
      <c r="AE174" s="29">
        <f t="shared" si="237"/>
        <v>4.4199671649653283</v>
      </c>
      <c r="AG174" s="67">
        <v>41944</v>
      </c>
      <c r="AH174" s="61">
        <v>154.13878739427</v>
      </c>
      <c r="AI174" s="61">
        <v>184.56762828593199</v>
      </c>
      <c r="AJ174" s="61">
        <v>142.44208955315599</v>
      </c>
      <c r="AK174" s="61">
        <v>174.19447993822001</v>
      </c>
      <c r="AL174" s="61">
        <v>113.407569296384</v>
      </c>
      <c r="AM174" s="61">
        <v>143.951741741256</v>
      </c>
      <c r="AN174" s="61">
        <v>310.23919754464799</v>
      </c>
      <c r="AO174" s="69">
        <v>344.23105920807001</v>
      </c>
      <c r="AP174" s="61">
        <v>154.474643064334</v>
      </c>
      <c r="AQ174" s="61">
        <v>162.524420243967</v>
      </c>
      <c r="AR174" s="61">
        <v>168.96574269003</v>
      </c>
      <c r="AS174" s="61">
        <v>331.03835125382102</v>
      </c>
      <c r="AT174" s="61">
        <v>155.05705333271001</v>
      </c>
      <c r="AU174" s="61">
        <v>159.48506837883801</v>
      </c>
      <c r="AW174" s="67">
        <v>41944</v>
      </c>
      <c r="AX174" s="61">
        <f t="shared" si="238"/>
        <v>2.5204748070698884</v>
      </c>
      <c r="AY174" s="61">
        <f t="shared" si="239"/>
        <v>33.763773181068501</v>
      </c>
      <c r="AZ174" s="61">
        <f t="shared" si="240"/>
        <v>3.4617962672736553</v>
      </c>
      <c r="BA174" s="61">
        <f t="shared" si="241"/>
        <v>4.3648554207057941</v>
      </c>
      <c r="BB174" s="61">
        <f t="shared" si="242"/>
        <v>4.2242440211765881</v>
      </c>
      <c r="BC174" s="61">
        <f t="shared" si="243"/>
        <v>4.7513258648095587</v>
      </c>
      <c r="BD174" s="61">
        <f t="shared" si="244"/>
        <v>2.9416148099366666</v>
      </c>
      <c r="BE174" s="61">
        <f t="shared" si="245"/>
        <v>11.318950056768927</v>
      </c>
      <c r="BF174" s="61">
        <f t="shared" si="246"/>
        <v>3.0849141434406135</v>
      </c>
      <c r="BG174" s="61">
        <f t="shared" si="247"/>
        <v>3.3342573064190475</v>
      </c>
      <c r="BH174" s="61">
        <f t="shared" si="248"/>
        <v>2.2660496854252017</v>
      </c>
      <c r="BI174" s="61">
        <f t="shared" si="249"/>
        <v>8.9701049975693223</v>
      </c>
      <c r="BJ174" s="61">
        <f t="shared" si="250"/>
        <v>4.9732605228740994</v>
      </c>
      <c r="BK174" s="61">
        <f t="shared" si="251"/>
        <v>4.6581887036332859</v>
      </c>
      <c r="BN174" s="3">
        <v>154.19580996342901</v>
      </c>
      <c r="BO174" s="3">
        <v>185.45352777124</v>
      </c>
      <c r="BP174" s="3">
        <v>142.16933088558599</v>
      </c>
      <c r="BQ174" s="3">
        <v>173.83281854305201</v>
      </c>
      <c r="BR174" s="3">
        <v>113.441509313141</v>
      </c>
      <c r="BS174" s="3">
        <v>143.91747838874599</v>
      </c>
      <c r="BT174" s="3">
        <v>310.41096548973098</v>
      </c>
      <c r="BU174" s="3">
        <v>344.45137639536</v>
      </c>
      <c r="BV174" s="3">
        <v>154.478768855872</v>
      </c>
      <c r="BW174" s="3">
        <v>162.49428606657</v>
      </c>
      <c r="BX174" s="3">
        <v>169.015494305396</v>
      </c>
      <c r="BY174" s="3">
        <v>330.81874437775002</v>
      </c>
      <c r="BZ174" s="3">
        <v>155.089544372078</v>
      </c>
      <c r="CA174" s="3">
        <v>159.47434245403201</v>
      </c>
    </row>
    <row r="175" spans="1:79" x14ac:dyDescent="0.25">
      <c r="A175" s="26">
        <v>41974</v>
      </c>
      <c r="B175" s="31">
        <v>194.43180851228755</v>
      </c>
      <c r="C175" s="31">
        <v>187.59967266785182</v>
      </c>
      <c r="D175" s="31">
        <v>145.06372962862955</v>
      </c>
      <c r="E175" s="31">
        <v>176.06104276748027</v>
      </c>
      <c r="F175" s="31">
        <v>135.54287222741635</v>
      </c>
      <c r="G175" s="31">
        <v>170.60641144388444</v>
      </c>
      <c r="H175" s="31">
        <v>338.56667344385608</v>
      </c>
      <c r="I175" s="31">
        <v>373.04005735890178</v>
      </c>
      <c r="J175" s="31">
        <v>154.80568116193191</v>
      </c>
      <c r="K175" s="31">
        <v>176.26544531257687</v>
      </c>
      <c r="L175" s="31">
        <v>191.96384734312673</v>
      </c>
      <c r="M175" s="31">
        <v>384.83275421362379</v>
      </c>
      <c r="N175" s="31">
        <v>157.55938718819857</v>
      </c>
      <c r="O175" s="31">
        <v>175.56379394901657</v>
      </c>
      <c r="P175" s="8"/>
      <c r="Q175" s="26">
        <v>41974</v>
      </c>
      <c r="R175" s="29">
        <f t="shared" si="224"/>
        <v>3.2134744928893753</v>
      </c>
      <c r="S175" s="29">
        <f t="shared" si="225"/>
        <v>21.911561269323016</v>
      </c>
      <c r="T175" s="29">
        <f t="shared" si="226"/>
        <v>4.0899805622063923</v>
      </c>
      <c r="U175" s="29">
        <f t="shared" si="227"/>
        <v>5.3964679917791756</v>
      </c>
      <c r="V175" s="29">
        <f t="shared" si="228"/>
        <v>4.051231915483001</v>
      </c>
      <c r="W175" s="29">
        <f t="shared" si="229"/>
        <v>4.5469041289278209</v>
      </c>
      <c r="X175" s="29">
        <f t="shared" si="230"/>
        <v>7.7515213337750737</v>
      </c>
      <c r="Y175" s="29">
        <f t="shared" si="231"/>
        <v>9.6687085588960713</v>
      </c>
      <c r="Z175" s="29">
        <f t="shared" si="232"/>
        <v>3.0958323201027582</v>
      </c>
      <c r="AA175" s="29">
        <f t="shared" si="233"/>
        <v>5.3416929705900884</v>
      </c>
      <c r="AB175" s="29">
        <f t="shared" si="234"/>
        <v>-0.62657971466802564</v>
      </c>
      <c r="AC175" s="29">
        <f t="shared" si="235"/>
        <v>10.622343075733738</v>
      </c>
      <c r="AD175" s="29">
        <f t="shared" si="236"/>
        <v>5.3721357883419074</v>
      </c>
      <c r="AE175" s="29">
        <f t="shared" si="237"/>
        <v>4.4987109732966388</v>
      </c>
      <c r="AG175" s="75">
        <v>41974</v>
      </c>
      <c r="AH175" s="62">
        <v>155.282231302779</v>
      </c>
      <c r="AI175" s="62">
        <v>189.77050926668301</v>
      </c>
      <c r="AJ175" s="62">
        <v>143.367664625938</v>
      </c>
      <c r="AK175" s="62">
        <v>175.071061834434</v>
      </c>
      <c r="AL175" s="62">
        <v>113.45311801740201</v>
      </c>
      <c r="AM175" s="62">
        <v>144.925025853042</v>
      </c>
      <c r="AN175" s="62">
        <v>310.90391927261697</v>
      </c>
      <c r="AO175" s="70">
        <v>348.548155176416</v>
      </c>
      <c r="AP175" s="62">
        <v>154.85416641783601</v>
      </c>
      <c r="AQ175" s="62">
        <v>163.44229882660801</v>
      </c>
      <c r="AR175" s="62">
        <v>169.502319031452</v>
      </c>
      <c r="AS175" s="62">
        <v>334.54082691523303</v>
      </c>
      <c r="AT175" s="62">
        <v>155.370561539351</v>
      </c>
      <c r="AU175" s="62">
        <v>160.27031558517101</v>
      </c>
      <c r="AW175" s="67">
        <v>41974</v>
      </c>
      <c r="AX175" s="61">
        <f t="shared" si="238"/>
        <v>2.9320545525790749</v>
      </c>
      <c r="AY175" s="61">
        <f t="shared" si="239"/>
        <v>28.62592509199817</v>
      </c>
      <c r="AZ175" s="61">
        <f t="shared" si="240"/>
        <v>3.6397227873792701</v>
      </c>
      <c r="BA175" s="61">
        <f t="shared" si="241"/>
        <v>4.6366006525601762</v>
      </c>
      <c r="BB175" s="61">
        <f t="shared" si="242"/>
        <v>4.2344318886800068</v>
      </c>
      <c r="BC175" s="61">
        <f t="shared" si="243"/>
        <v>5.2682525793136961</v>
      </c>
      <c r="BD175" s="61">
        <f t="shared" si="244"/>
        <v>3.3554142179243058</v>
      </c>
      <c r="BE175" s="61">
        <f t="shared" si="245"/>
        <v>12.885980729198664</v>
      </c>
      <c r="BF175" s="61">
        <f t="shared" si="246"/>
        <v>3.0794647562747031</v>
      </c>
      <c r="BG175" s="61">
        <f t="shared" si="247"/>
        <v>3.9518753413762227</v>
      </c>
      <c r="BH175" s="61">
        <f t="shared" si="248"/>
        <v>2.1910496967388156</v>
      </c>
      <c r="BI175" s="61">
        <f t="shared" si="249"/>
        <v>9.7395738336123969</v>
      </c>
      <c r="BJ175" s="61">
        <f t="shared" si="250"/>
        <v>4.9976241411290943</v>
      </c>
      <c r="BK175" s="61">
        <f t="shared" si="251"/>
        <v>4.8489864227829287</v>
      </c>
      <c r="BN175" s="3">
        <v>155.30325427187</v>
      </c>
      <c r="BO175" s="3">
        <v>190.76607101019599</v>
      </c>
      <c r="BP175" s="3">
        <v>143.14107131921301</v>
      </c>
      <c r="BQ175" s="3">
        <v>174.66571662769201</v>
      </c>
      <c r="BR175" s="3">
        <v>113.50964890225499</v>
      </c>
      <c r="BS175" s="3">
        <v>144.88860306708099</v>
      </c>
      <c r="BT175" s="3">
        <v>311.240231687684</v>
      </c>
      <c r="BU175" s="3">
        <v>348.57802813684202</v>
      </c>
      <c r="BV175" s="3">
        <v>154.85693826238099</v>
      </c>
      <c r="BW175" s="3">
        <v>163.39768715981799</v>
      </c>
      <c r="BX175" s="3">
        <v>169.525753478073</v>
      </c>
      <c r="BY175" s="3">
        <v>334.33595417960697</v>
      </c>
      <c r="BZ175" s="3">
        <v>155.390985096848</v>
      </c>
      <c r="CA175" s="3">
        <v>160.23405829101401</v>
      </c>
    </row>
    <row r="176" spans="1:79" s="77" customFormat="1" ht="15" customHeight="1" x14ac:dyDescent="0.25">
      <c r="A176" s="33">
        <v>42005</v>
      </c>
      <c r="B176" s="83">
        <v>163.20975581281536</v>
      </c>
      <c r="C176" s="83">
        <v>221.61639277519993</v>
      </c>
      <c r="D176" s="83">
        <v>148.71053912704028</v>
      </c>
      <c r="E176" s="83">
        <v>173.1057714826421</v>
      </c>
      <c r="F176" s="83">
        <v>102.50448259637979</v>
      </c>
      <c r="G176" s="83">
        <v>139.88922275636531</v>
      </c>
      <c r="H176" s="83">
        <v>294.27456204758568</v>
      </c>
      <c r="I176" s="89">
        <v>334.62735734597823</v>
      </c>
      <c r="J176" s="83">
        <v>155.72069249660748</v>
      </c>
      <c r="K176" s="83">
        <v>151.20755415612263</v>
      </c>
      <c r="L176" s="83">
        <v>179.18614696910581</v>
      </c>
      <c r="M176" s="83">
        <v>299.6005968647151</v>
      </c>
      <c r="N176" s="83">
        <v>170.14112597126999</v>
      </c>
      <c r="O176" s="83">
        <v>160.65745840406944</v>
      </c>
      <c r="P176" s="76"/>
      <c r="Q176" s="33">
        <v>42005</v>
      </c>
      <c r="R176" s="34">
        <f t="shared" ref="R176:R178" si="252">B176/B164*100-100</f>
        <v>3.730378216907198</v>
      </c>
      <c r="S176" s="34">
        <f t="shared" ref="S176:S178" si="253">C176/C164*100-100</f>
        <v>38.770501222069385</v>
      </c>
      <c r="T176" s="34">
        <f t="shared" ref="T176:T178" si="254">D176/D164*100-100</f>
        <v>3.7017338365842249</v>
      </c>
      <c r="U176" s="34">
        <f t="shared" ref="U176:U178" si="255">E176/E164*100-100</f>
        <v>4.2036409700728683</v>
      </c>
      <c r="V176" s="34">
        <f t="shared" ref="V176:V178" si="256">F176/F164*100-100</f>
        <v>3.8968039296055252</v>
      </c>
      <c r="W176" s="34">
        <f t="shared" ref="W176:W178" si="257">G176/G164*100-100</f>
        <v>7.7352975054376003</v>
      </c>
      <c r="X176" s="34">
        <f t="shared" ref="X176:X178" si="258">H176/H164*100-100</f>
        <v>1.7585141698734077</v>
      </c>
      <c r="Y176" s="34">
        <f t="shared" ref="Y176:Y178" si="259">I176/I164*100-100</f>
        <v>12.834426832148438</v>
      </c>
      <c r="Z176" s="34">
        <f t="shared" ref="Z176:Z178" si="260">J176/J164*100-100</f>
        <v>3.0647657872318206</v>
      </c>
      <c r="AA176" s="34">
        <f t="shared" ref="AA176:AA178" si="261">K176/K164*100-100</f>
        <v>4.752204469489854</v>
      </c>
      <c r="AB176" s="34">
        <f t="shared" ref="AB176:AB178" si="262">L176/L164*100-100</f>
        <v>2.7311689127013921</v>
      </c>
      <c r="AC176" s="34">
        <f t="shared" ref="AC176:AC178" si="263">M176/M164*100-100</f>
        <v>9.3655873492318022</v>
      </c>
      <c r="AD176" s="34">
        <f t="shared" ref="AD176:AD178" si="264">N176/N164*100-100</f>
        <v>5.2965307764247314</v>
      </c>
      <c r="AE176" s="34">
        <f t="shared" ref="AE176:AE178" si="265">O176/O164*100-100</f>
        <v>5.2335810295614635</v>
      </c>
      <c r="AG176" s="36">
        <v>42005</v>
      </c>
      <c r="AH176" s="34">
        <v>156.464001819679</v>
      </c>
      <c r="AI176" s="34">
        <v>196.84741494692699</v>
      </c>
      <c r="AJ176" s="34">
        <v>144.464335122861</v>
      </c>
      <c r="AK176" s="34">
        <v>175.526483016317</v>
      </c>
      <c r="AL176" s="34">
        <v>113.66278557816401</v>
      </c>
      <c r="AM176" s="34">
        <v>145.78947471765599</v>
      </c>
      <c r="AN176" s="34">
        <v>311.96502324868197</v>
      </c>
      <c r="AO176" s="35">
        <v>352.92656416817698</v>
      </c>
      <c r="AP176" s="34">
        <v>155.23432951717399</v>
      </c>
      <c r="AQ176" s="34">
        <v>164.27393772546301</v>
      </c>
      <c r="AR176" s="34">
        <v>170.10967363441901</v>
      </c>
      <c r="AS176" s="34">
        <v>338.063922198829</v>
      </c>
      <c r="AT176" s="34">
        <v>155.99394144403701</v>
      </c>
      <c r="AU176" s="34">
        <v>161.10728497791899</v>
      </c>
      <c r="AW176" s="33">
        <v>42005</v>
      </c>
      <c r="AX176" s="34">
        <f t="shared" ref="AX176:AX178" si="266">AH176/AH164*100-100</f>
        <v>3.2396720276384627</v>
      </c>
      <c r="AY176" s="34">
        <f t="shared" ref="AY176:AY178" si="267">AI176/AI164*100-100</f>
        <v>25.148414984920223</v>
      </c>
      <c r="AZ176" s="34">
        <f t="shared" ref="AZ176:AZ178" si="268">AJ176/AJ164*100-100</f>
        <v>3.9286126664023584</v>
      </c>
      <c r="BA176" s="34">
        <f t="shared" ref="BA176:BA178" si="269">AK176/AK164*100-100</f>
        <v>4.774094421594171</v>
      </c>
      <c r="BB176" s="34">
        <f t="shared" ref="BB176:BB178" si="270">AL176/AL164*100-100</f>
        <v>4.2543622870554714</v>
      </c>
      <c r="BC176" s="34">
        <f t="shared" ref="BC176:BC178" si="271">AM176/AM164*100-100</f>
        <v>5.6418747839897492</v>
      </c>
      <c r="BD176" s="34">
        <f t="shared" ref="BD176:BD178" si="272">AN176/AN164*100-100</f>
        <v>3.7514087539207992</v>
      </c>
      <c r="BE176" s="34">
        <f t="shared" ref="BE176:BE178" si="273">AO176/AO164*100-100</f>
        <v>13.917038074638711</v>
      </c>
      <c r="BF176" s="34">
        <f t="shared" ref="BF176:BF178" si="274">AP176/AP164*100-100</f>
        <v>3.0657912421607563</v>
      </c>
      <c r="BG176" s="34">
        <f t="shared" ref="BG176:BG178" si="275">AQ176/AQ164*100-100</f>
        <v>4.3793082853706267</v>
      </c>
      <c r="BH176" s="34">
        <f t="shared" ref="BH176:BH178" si="276">AR176/AR164*100-100</f>
        <v>2.2250527465583332</v>
      </c>
      <c r="BI176" s="34">
        <f t="shared" ref="BI176:BI178" si="277">AS176/AS164*100-100</f>
        <v>10.162611009020253</v>
      </c>
      <c r="BJ176" s="34">
        <f t="shared" ref="BJ176:BJ178" si="278">AT176/AT164*100-100</f>
        <v>5.2501510418228037</v>
      </c>
      <c r="BK176" s="34">
        <f t="shared" ref="BK176:BK178" si="279">AU176/AU164*100-100</f>
        <v>4.9699239592044648</v>
      </c>
      <c r="BN176" s="77">
        <v>156.45154696558799</v>
      </c>
      <c r="BO176" s="77">
        <v>197.654111959722</v>
      </c>
      <c r="BP176" s="77">
        <v>144.28934562363401</v>
      </c>
      <c r="BQ176" s="77">
        <v>175.15497240664999</v>
      </c>
      <c r="BR176" s="77">
        <v>113.778075123112</v>
      </c>
      <c r="BS176" s="77">
        <v>145.75543242678401</v>
      </c>
      <c r="BT176" s="77">
        <v>312.55051618502301</v>
      </c>
      <c r="BU176" s="77">
        <v>352.82407059211801</v>
      </c>
      <c r="BV176" s="77">
        <v>155.23578887167301</v>
      </c>
      <c r="BW176" s="77">
        <v>164.221922618804</v>
      </c>
      <c r="BX176" s="77">
        <v>170.09518844175699</v>
      </c>
      <c r="BY176" s="77">
        <v>337.88511493423499</v>
      </c>
      <c r="BZ176" s="77">
        <v>155.99400170709501</v>
      </c>
      <c r="CA176" s="77">
        <v>161.04480090367099</v>
      </c>
    </row>
    <row r="177" spans="1:79" s="77" customFormat="1" ht="15" customHeight="1" x14ac:dyDescent="0.25">
      <c r="A177" s="36">
        <v>42036</v>
      </c>
      <c r="B177" s="37">
        <v>141.48416549862452</v>
      </c>
      <c r="C177" s="37">
        <v>230.98890812064224</v>
      </c>
      <c r="D177" s="37">
        <v>141.75337817145356</v>
      </c>
      <c r="E177" s="37">
        <v>155.90294583873413</v>
      </c>
      <c r="F177" s="37">
        <v>84.725453527046326</v>
      </c>
      <c r="G177" s="37">
        <v>124.30352901088423</v>
      </c>
      <c r="H177" s="37">
        <v>293.53584859771371</v>
      </c>
      <c r="I177" s="38">
        <v>377.54025003929064</v>
      </c>
      <c r="J177" s="37">
        <v>156.2897589190006</v>
      </c>
      <c r="K177" s="37">
        <v>155.18572706957377</v>
      </c>
      <c r="L177" s="37">
        <v>159.21314728898216</v>
      </c>
      <c r="M177" s="37">
        <v>346.09637632084764</v>
      </c>
      <c r="N177" s="37">
        <v>147.39099468861835</v>
      </c>
      <c r="O177" s="37">
        <v>149.71251541625244</v>
      </c>
      <c r="P177" s="76"/>
      <c r="Q177" s="36">
        <v>42036</v>
      </c>
      <c r="R177" s="37">
        <f t="shared" si="252"/>
        <v>4.267293785538314</v>
      </c>
      <c r="S177" s="37">
        <f t="shared" si="253"/>
        <v>27.443226772041299</v>
      </c>
      <c r="T177" s="37">
        <f t="shared" si="254"/>
        <v>3.9227705494735829</v>
      </c>
      <c r="U177" s="37">
        <f t="shared" si="255"/>
        <v>3.9243463354496839</v>
      </c>
      <c r="V177" s="37">
        <f t="shared" si="256"/>
        <v>3.7042660682633226</v>
      </c>
      <c r="W177" s="37">
        <f t="shared" si="257"/>
        <v>5.3394001207216917</v>
      </c>
      <c r="X177" s="37">
        <f t="shared" si="258"/>
        <v>4.992645788973249</v>
      </c>
      <c r="Y177" s="37">
        <f t="shared" si="259"/>
        <v>13.348236698824834</v>
      </c>
      <c r="Z177" s="37">
        <f t="shared" si="260"/>
        <v>3.0473290854150576</v>
      </c>
      <c r="AA177" s="37">
        <f t="shared" si="261"/>
        <v>5.3885552061988307</v>
      </c>
      <c r="AB177" s="37">
        <f t="shared" si="262"/>
        <v>7.9904635018297938</v>
      </c>
      <c r="AC177" s="37">
        <f t="shared" si="263"/>
        <v>9.3472226874462763</v>
      </c>
      <c r="AD177" s="37">
        <f t="shared" si="264"/>
        <v>5.8927033660566082</v>
      </c>
      <c r="AE177" s="37">
        <f t="shared" si="265"/>
        <v>5.3990508948830183</v>
      </c>
      <c r="AG177" s="36">
        <v>42036</v>
      </c>
      <c r="AH177" s="37">
        <v>157.425115225534</v>
      </c>
      <c r="AI177" s="37">
        <v>202.44120075336701</v>
      </c>
      <c r="AJ177" s="37">
        <v>145.649269300024</v>
      </c>
      <c r="AK177" s="37">
        <v>175.522599218724</v>
      </c>
      <c r="AL177" s="37">
        <v>113.973611454888</v>
      </c>
      <c r="AM177" s="37">
        <v>146.49048962053999</v>
      </c>
      <c r="AN177" s="37">
        <v>313.35546881804498</v>
      </c>
      <c r="AO177" s="38">
        <v>357.51211596941499</v>
      </c>
      <c r="AP177" s="37">
        <v>155.615228625545</v>
      </c>
      <c r="AQ177" s="37">
        <v>164.925808237799</v>
      </c>
      <c r="AR177" s="37">
        <v>170.714118064297</v>
      </c>
      <c r="AS177" s="37">
        <v>341.53767908711899</v>
      </c>
      <c r="AT177" s="37">
        <v>156.986810710719</v>
      </c>
      <c r="AU177" s="37">
        <v>161.89255055955999</v>
      </c>
      <c r="AW177" s="36">
        <v>42036</v>
      </c>
      <c r="AX177" s="37">
        <f t="shared" si="266"/>
        <v>3.3588326967902873</v>
      </c>
      <c r="AY177" s="37">
        <f t="shared" si="267"/>
        <v>21.426683042095192</v>
      </c>
      <c r="AZ177" s="37">
        <f t="shared" si="268"/>
        <v>4.2378322201164877</v>
      </c>
      <c r="BA177" s="37">
        <f t="shared" si="269"/>
        <v>4.6329684212079911</v>
      </c>
      <c r="BB177" s="37">
        <f t="shared" si="270"/>
        <v>4.1550706452012207</v>
      </c>
      <c r="BC177" s="37">
        <f t="shared" si="271"/>
        <v>5.8057763079001745</v>
      </c>
      <c r="BD177" s="37">
        <f t="shared" si="272"/>
        <v>3.943654771785404</v>
      </c>
      <c r="BE177" s="37">
        <f t="shared" si="273"/>
        <v>14.3885545435962</v>
      </c>
      <c r="BF177" s="37">
        <f t="shared" si="274"/>
        <v>3.054186822560979</v>
      </c>
      <c r="BG177" s="37">
        <f t="shared" si="275"/>
        <v>4.5195308432238051</v>
      </c>
      <c r="BH177" s="37">
        <f t="shared" si="276"/>
        <v>2.3429201069071297</v>
      </c>
      <c r="BI177" s="37">
        <f t="shared" si="277"/>
        <v>10.294036476989362</v>
      </c>
      <c r="BJ177" s="37">
        <f t="shared" si="278"/>
        <v>5.6157148200870495</v>
      </c>
      <c r="BK177" s="37">
        <f t="shared" si="279"/>
        <v>4.9275045096661074</v>
      </c>
      <c r="BN177" s="77">
        <v>157.384349608825</v>
      </c>
      <c r="BO177" s="77">
        <v>202.87497658749999</v>
      </c>
      <c r="BP177" s="77">
        <v>145.513830931635</v>
      </c>
      <c r="BQ177" s="77">
        <v>175.271075686133</v>
      </c>
      <c r="BR177" s="77">
        <v>114.144124343953</v>
      </c>
      <c r="BS177" s="77">
        <v>146.463355587796</v>
      </c>
      <c r="BT177" s="77">
        <v>314.15676081605102</v>
      </c>
      <c r="BU177" s="77">
        <v>357.38715061033901</v>
      </c>
      <c r="BV177" s="77">
        <v>155.615238350944</v>
      </c>
      <c r="BW177" s="77">
        <v>164.87947386335901</v>
      </c>
      <c r="BX177" s="77">
        <v>170.65206516626699</v>
      </c>
      <c r="BY177" s="77">
        <v>341.34291089519201</v>
      </c>
      <c r="BZ177" s="77">
        <v>156.95775035979901</v>
      </c>
      <c r="CA177" s="77">
        <v>161.81046948871699</v>
      </c>
    </row>
    <row r="178" spans="1:79" s="77" customFormat="1" ht="15" customHeight="1" x14ac:dyDescent="0.25">
      <c r="A178" s="36">
        <v>42064</v>
      </c>
      <c r="B178" s="37">
        <v>143.19962157767205</v>
      </c>
      <c r="C178" s="37">
        <v>232.37644735659123</v>
      </c>
      <c r="D178" s="37">
        <v>159.04310153371071</v>
      </c>
      <c r="E178" s="37">
        <v>176.79122796962304</v>
      </c>
      <c r="F178" s="37">
        <v>82.720967292360783</v>
      </c>
      <c r="G178" s="37">
        <v>129.88464174261276</v>
      </c>
      <c r="H178" s="37">
        <v>317.13990073265256</v>
      </c>
      <c r="I178" s="38">
        <v>422.77791269633616</v>
      </c>
      <c r="J178" s="37">
        <v>156.51382085883333</v>
      </c>
      <c r="K178" s="37">
        <v>175.17177354693021</v>
      </c>
      <c r="L178" s="37">
        <v>174.96905457402391</v>
      </c>
      <c r="M178" s="37">
        <v>377.09375866512624</v>
      </c>
      <c r="N178" s="37">
        <v>147.45043176386653</v>
      </c>
      <c r="O178" s="37">
        <v>159.95697327616696</v>
      </c>
      <c r="P178" s="76"/>
      <c r="Q178" s="36">
        <v>42064</v>
      </c>
      <c r="R178" s="37">
        <f t="shared" si="252"/>
        <v>3.5765206801968645</v>
      </c>
      <c r="S178" s="37">
        <f t="shared" si="253"/>
        <v>16.448369723875999</v>
      </c>
      <c r="T178" s="37">
        <f t="shared" si="254"/>
        <v>4.9998957240749604</v>
      </c>
      <c r="U178" s="37">
        <f t="shared" si="255"/>
        <v>4.8211097540869332</v>
      </c>
      <c r="V178" s="37">
        <f t="shared" si="256"/>
        <v>3.6099569593698249</v>
      </c>
      <c r="W178" s="37">
        <f t="shared" si="257"/>
        <v>4.604048796371103</v>
      </c>
      <c r="X178" s="37">
        <f t="shared" si="258"/>
        <v>5.4317666824583029</v>
      </c>
      <c r="Y178" s="37">
        <f t="shared" si="259"/>
        <v>13.192831439677462</v>
      </c>
      <c r="Z178" s="37">
        <f t="shared" si="260"/>
        <v>3.043867034384661</v>
      </c>
      <c r="AA178" s="37">
        <f t="shared" si="261"/>
        <v>4.6321280325673371</v>
      </c>
      <c r="AB178" s="37">
        <f t="shared" si="262"/>
        <v>2.2237158288314305</v>
      </c>
      <c r="AC178" s="37">
        <f t="shared" si="263"/>
        <v>9.6174212639290886</v>
      </c>
      <c r="AD178" s="37">
        <f t="shared" si="264"/>
        <v>4.4594161599860911</v>
      </c>
      <c r="AE178" s="37">
        <f t="shared" si="265"/>
        <v>4.5386987516081092</v>
      </c>
      <c r="AG178" s="36">
        <v>42064</v>
      </c>
      <c r="AH178" s="37">
        <v>157.921963102349</v>
      </c>
      <c r="AI178" s="37">
        <v>203.82843605472601</v>
      </c>
      <c r="AJ178" s="37">
        <v>146.78341084819999</v>
      </c>
      <c r="AK178" s="37">
        <v>175.28821816607399</v>
      </c>
      <c r="AL178" s="37">
        <v>114.34930892092601</v>
      </c>
      <c r="AM178" s="37">
        <v>147.12038412209799</v>
      </c>
      <c r="AN178" s="37">
        <v>315.03583299390101</v>
      </c>
      <c r="AO178" s="38">
        <v>362.105224589248</v>
      </c>
      <c r="AP178" s="37">
        <v>155.99808551951801</v>
      </c>
      <c r="AQ178" s="37">
        <v>165.40667086816501</v>
      </c>
      <c r="AR178" s="37">
        <v>171.114699311538</v>
      </c>
      <c r="AS178" s="37">
        <v>344.81240031375302</v>
      </c>
      <c r="AT178" s="37">
        <v>158.14483884385601</v>
      </c>
      <c r="AU178" s="37">
        <v>162.56751068394399</v>
      </c>
      <c r="AW178" s="36">
        <v>42064</v>
      </c>
      <c r="AX178" s="37">
        <f t="shared" si="266"/>
        <v>3.2316862447554939</v>
      </c>
      <c r="AY178" s="37">
        <f t="shared" si="267"/>
        <v>16.126175482021537</v>
      </c>
      <c r="AZ178" s="37">
        <f t="shared" si="268"/>
        <v>4.4785572209788995</v>
      </c>
      <c r="BA178" s="37">
        <f t="shared" si="269"/>
        <v>4.3010250959232934</v>
      </c>
      <c r="BB178" s="37">
        <f t="shared" si="270"/>
        <v>3.884355543370674</v>
      </c>
      <c r="BC178" s="37">
        <f t="shared" si="271"/>
        <v>5.8363332672259247</v>
      </c>
      <c r="BD178" s="37">
        <f t="shared" si="272"/>
        <v>3.9871739799092865</v>
      </c>
      <c r="BE178" s="37">
        <f t="shared" si="273"/>
        <v>14.33697414685065</v>
      </c>
      <c r="BF178" s="37">
        <f t="shared" si="274"/>
        <v>3.0527657250870988</v>
      </c>
      <c r="BG178" s="37">
        <f t="shared" si="275"/>
        <v>4.4272656220799291</v>
      </c>
      <c r="BH178" s="37">
        <f t="shared" si="276"/>
        <v>2.387960527204072</v>
      </c>
      <c r="BI178" s="37">
        <f t="shared" si="277"/>
        <v>10.26700689388494</v>
      </c>
      <c r="BJ178" s="37">
        <f t="shared" si="278"/>
        <v>5.7883017010871356</v>
      </c>
      <c r="BK178" s="37">
        <f t="shared" si="279"/>
        <v>4.7194240847819202</v>
      </c>
      <c r="BN178" s="77">
        <v>157.850632535834</v>
      </c>
      <c r="BO178" s="77">
        <v>203.82868513869701</v>
      </c>
      <c r="BP178" s="77">
        <v>146.67225364609499</v>
      </c>
      <c r="BQ178" s="77">
        <v>175.22430291759699</v>
      </c>
      <c r="BR178" s="77">
        <v>114.55362565832</v>
      </c>
      <c r="BS178" s="77">
        <v>147.09773088273701</v>
      </c>
      <c r="BT178" s="77">
        <v>315.90471695965198</v>
      </c>
      <c r="BU178" s="77">
        <v>362.07283786423397</v>
      </c>
      <c r="BV178" s="77">
        <v>155.996002344516</v>
      </c>
      <c r="BW178" s="77">
        <v>165.37786575885801</v>
      </c>
      <c r="BX178" s="77">
        <v>171.01159594150701</v>
      </c>
      <c r="BY178" s="77">
        <v>344.58123958004001</v>
      </c>
      <c r="BZ178" s="77">
        <v>158.09806874893101</v>
      </c>
      <c r="CA178" s="77">
        <v>162.48087162482301</v>
      </c>
    </row>
    <row r="179" spans="1:79" s="77" customFormat="1" ht="15" customHeight="1" x14ac:dyDescent="0.25">
      <c r="A179" s="36">
        <v>42095</v>
      </c>
      <c r="B179" s="37">
        <v>138.16674037029935</v>
      </c>
      <c r="C179" s="37">
        <v>204.16453774105355</v>
      </c>
      <c r="D179" s="37">
        <v>149.75334236305534</v>
      </c>
      <c r="E179" s="37">
        <v>174.53360623778136</v>
      </c>
      <c r="F179" s="37">
        <v>95.911453220627394</v>
      </c>
      <c r="G179" s="37">
        <v>138.57803855806102</v>
      </c>
      <c r="H179" s="37">
        <v>321.3108225303493</v>
      </c>
      <c r="I179" s="38">
        <v>380.05905919224955</v>
      </c>
      <c r="J179" s="37">
        <v>156.39298939545418</v>
      </c>
      <c r="K179" s="37">
        <v>164.95749890264975</v>
      </c>
      <c r="L179" s="37">
        <v>168.84069106001888</v>
      </c>
      <c r="M179" s="37">
        <v>358.24029825937509</v>
      </c>
      <c r="N179" s="37">
        <v>158.97029759338727</v>
      </c>
      <c r="O179" s="37">
        <v>158.29195849990256</v>
      </c>
      <c r="P179" s="76"/>
      <c r="Q179" s="36">
        <v>42095</v>
      </c>
      <c r="R179" s="37">
        <f t="shared" ref="R179:R181" si="280">B179/B167*100-100</f>
        <v>2.5276511187004331</v>
      </c>
      <c r="S179" s="37">
        <f t="shared" ref="S179:S181" si="281">C179/C167*100-100</f>
        <v>-5.4479593461345388</v>
      </c>
      <c r="T179" s="37">
        <f t="shared" ref="T179:T181" si="282">D179/D167*100-100</f>
        <v>4.514263134443965</v>
      </c>
      <c r="U179" s="37">
        <f t="shared" ref="U179:U181" si="283">E179/E167*100-100</f>
        <v>6.5755722196316526</v>
      </c>
      <c r="V179" s="37">
        <f t="shared" ref="V179:V181" si="284">F179/F167*100-100</f>
        <v>3.6255152413170464</v>
      </c>
      <c r="W179" s="37">
        <f t="shared" ref="W179:W181" si="285">G179/G167*100-100</f>
        <v>7.0652760645008641</v>
      </c>
      <c r="X179" s="37">
        <f t="shared" ref="X179:X181" si="286">H179/H167*100-100</f>
        <v>1.7462529290376523</v>
      </c>
      <c r="Y179" s="37">
        <f t="shared" ref="Y179:Y181" si="287">I179/I167*100-100</f>
        <v>14.010504267260046</v>
      </c>
      <c r="Z179" s="37">
        <f t="shared" ref="Z179:Z181" si="288">J179/J167*100-100</f>
        <v>3.0543699694622717</v>
      </c>
      <c r="AA179" s="37">
        <f t="shared" ref="AA179:AA181" si="289">K179/K167*100-100</f>
        <v>2.6880812963695746</v>
      </c>
      <c r="AB179" s="37">
        <f t="shared" ref="AB179:AB181" si="290">L179/L167*100-100</f>
        <v>-3.6176164424098829</v>
      </c>
      <c r="AC179" s="37">
        <f t="shared" ref="AC179:AC181" si="291">M179/M167*100-100</f>
        <v>10.985224616224016</v>
      </c>
      <c r="AD179" s="37">
        <f t="shared" ref="AD179:AD181" si="292">N179/N167*100-100</f>
        <v>7.3795954583629992</v>
      </c>
      <c r="AE179" s="37">
        <f t="shared" ref="AE179:AE181" si="293">O179/O167*100-100</f>
        <v>3.360732635484311</v>
      </c>
      <c r="AG179" s="36">
        <v>42095</v>
      </c>
      <c r="AH179" s="37">
        <v>157.93892726814599</v>
      </c>
      <c r="AI179" s="37">
        <v>201.76121924485699</v>
      </c>
      <c r="AJ179" s="37">
        <v>147.64827665216799</v>
      </c>
      <c r="AK179" s="37">
        <v>175.25617438246701</v>
      </c>
      <c r="AL179" s="37">
        <v>114.836490697938</v>
      </c>
      <c r="AM179" s="37">
        <v>147.79127501078901</v>
      </c>
      <c r="AN179" s="37">
        <v>316.78711656390902</v>
      </c>
      <c r="AO179" s="38">
        <v>366.23050420500999</v>
      </c>
      <c r="AP179" s="37">
        <v>156.385223393107</v>
      </c>
      <c r="AQ179" s="37">
        <v>165.79582186807801</v>
      </c>
      <c r="AR179" s="37">
        <v>171.248510239225</v>
      </c>
      <c r="AS179" s="37">
        <v>347.642759100641</v>
      </c>
      <c r="AT179" s="37">
        <v>159.38078026739899</v>
      </c>
      <c r="AU179" s="37">
        <v>163.139442500407</v>
      </c>
      <c r="AW179" s="36">
        <v>42095</v>
      </c>
      <c r="AX179" s="37">
        <f t="shared" ref="AX179:AX181" si="294">AH179/AH167*100-100</f>
        <v>2.9380250189558836</v>
      </c>
      <c r="AY179" s="37">
        <f t="shared" ref="AY179:AY181" si="295">AI179/AI167*100-100</f>
        <v>9.9609283489370881</v>
      </c>
      <c r="AZ179" s="37">
        <f t="shared" ref="AZ179:AZ181" si="296">AJ179/AJ167*100-100</f>
        <v>4.5827258052614042</v>
      </c>
      <c r="BA179" s="37">
        <f t="shared" ref="BA179:BA181" si="297">AK179/AK167*100-100</f>
        <v>3.9602077256841568</v>
      </c>
      <c r="BB179" s="37">
        <f t="shared" ref="BB179:BB181" si="298">AL179/AL167*100-100</f>
        <v>3.5265313727866214</v>
      </c>
      <c r="BC179" s="37">
        <f t="shared" ref="BC179:BC181" si="299">AM179/AM167*100-100</f>
        <v>5.8349280890342357</v>
      </c>
      <c r="BD179" s="37">
        <f t="shared" ref="BD179:BD181" si="300">AN179/AN167*100-100</f>
        <v>3.9007437554589046</v>
      </c>
      <c r="BE179" s="37">
        <f t="shared" ref="BE179:BE181" si="301">AO179/AO167*100-100</f>
        <v>14.022948569690485</v>
      </c>
      <c r="BF179" s="37">
        <f t="shared" ref="BF179:BF181" si="302">AP179/AP167*100-100</f>
        <v>3.0597915795616473</v>
      </c>
      <c r="BG179" s="37">
        <f t="shared" ref="BG179:BG181" si="303">AQ179/AQ167*100-100</f>
        <v>4.2487884853557034</v>
      </c>
      <c r="BH179" s="37">
        <f t="shared" ref="BH179:BH181" si="304">AR179/AR167*100-100</f>
        <v>2.2835569016761497</v>
      </c>
      <c r="BI179" s="37">
        <f t="shared" ref="BI179:BI181" si="305">AS179/AS167*100-100</f>
        <v>10.270358819989028</v>
      </c>
      <c r="BJ179" s="37">
        <f t="shared" ref="BJ179:BJ181" si="306">AT179/AT167*100-100</f>
        <v>5.7274601958137623</v>
      </c>
      <c r="BK179" s="37">
        <f t="shared" ref="BK179:BK181" si="307">AU179/AU167*100-100</f>
        <v>4.447269152196526</v>
      </c>
      <c r="BN179" s="77">
        <v>157.82758140035301</v>
      </c>
      <c r="BO179" s="77">
        <v>201.39419124482899</v>
      </c>
      <c r="BP179" s="77">
        <v>147.57388146787699</v>
      </c>
      <c r="BQ179" s="77">
        <v>175.40328925303999</v>
      </c>
      <c r="BR179" s="77">
        <v>115.057174850666</v>
      </c>
      <c r="BS179" s="77">
        <v>147.76450551939899</v>
      </c>
      <c r="BT179" s="77">
        <v>317.54702675564897</v>
      </c>
      <c r="BU179" s="77">
        <v>366.35666440438303</v>
      </c>
      <c r="BV179" s="77">
        <v>156.38066080831399</v>
      </c>
      <c r="BW179" s="77">
        <v>165.78883904066601</v>
      </c>
      <c r="BX179" s="77">
        <v>171.129146644781</v>
      </c>
      <c r="BY179" s="77">
        <v>347.39428243191702</v>
      </c>
      <c r="BZ179" s="77">
        <v>159.32391877984301</v>
      </c>
      <c r="CA179" s="77">
        <v>163.06787837636099</v>
      </c>
    </row>
    <row r="180" spans="1:79" s="77" customFormat="1" ht="15" customHeight="1" x14ac:dyDescent="0.25">
      <c r="A180" s="36">
        <v>42125</v>
      </c>
      <c r="B180" s="37">
        <v>156.6324012810019</v>
      </c>
      <c r="C180" s="37">
        <v>186.54298328909644</v>
      </c>
      <c r="D180" s="37">
        <v>145.92576840166694</v>
      </c>
      <c r="E180" s="37">
        <v>182.79855008911795</v>
      </c>
      <c r="F180" s="37">
        <v>105.07782114614058</v>
      </c>
      <c r="G180" s="37">
        <v>158.39502804100843</v>
      </c>
      <c r="H180" s="37">
        <v>336.64878458656045</v>
      </c>
      <c r="I180" s="38">
        <v>384.71371152955561</v>
      </c>
      <c r="J180" s="37">
        <v>156.50717658105145</v>
      </c>
      <c r="K180" s="37">
        <v>163.14272037535909</v>
      </c>
      <c r="L180" s="37">
        <v>167.59894226012145</v>
      </c>
      <c r="M180" s="37">
        <v>354.14728746954978</v>
      </c>
      <c r="N180" s="37">
        <v>149.88218874052657</v>
      </c>
      <c r="O180" s="37">
        <v>164.19858893253794</v>
      </c>
      <c r="P180" s="76"/>
      <c r="Q180" s="36">
        <v>42125</v>
      </c>
      <c r="R180" s="37">
        <f t="shared" si="280"/>
        <v>2.271067750787779</v>
      </c>
      <c r="S180" s="37">
        <f t="shared" si="281"/>
        <v>-2.0106651124391988</v>
      </c>
      <c r="T180" s="37">
        <f t="shared" si="282"/>
        <v>2.1321740651222996</v>
      </c>
      <c r="U180" s="37">
        <f t="shared" si="283"/>
        <v>2.3940533860605768</v>
      </c>
      <c r="V180" s="37">
        <f t="shared" si="284"/>
        <v>3.5576596339301148</v>
      </c>
      <c r="W180" s="37">
        <f t="shared" si="285"/>
        <v>5.6818707056561948</v>
      </c>
      <c r="X180" s="37">
        <f t="shared" si="286"/>
        <v>3.7368221143070599</v>
      </c>
      <c r="Y180" s="37">
        <f t="shared" si="287"/>
        <v>13.816897980911506</v>
      </c>
      <c r="Z180" s="37">
        <f t="shared" si="288"/>
        <v>3.0565986691163829</v>
      </c>
      <c r="AA180" s="37">
        <f t="shared" si="289"/>
        <v>3.436772935792149</v>
      </c>
      <c r="AB180" s="37">
        <f t="shared" si="290"/>
        <v>4.3208149998088032</v>
      </c>
      <c r="AC180" s="37">
        <f t="shared" si="291"/>
        <v>11.036888567520492</v>
      </c>
      <c r="AD180" s="37">
        <f t="shared" si="292"/>
        <v>1.0294043500302053</v>
      </c>
      <c r="AE180" s="37">
        <f t="shared" si="293"/>
        <v>3.4125430011142868</v>
      </c>
      <c r="AG180" s="36">
        <v>42125</v>
      </c>
      <c r="AH180" s="37">
        <v>157.59373200888001</v>
      </c>
      <c r="AI180" s="37">
        <v>198.21267527736001</v>
      </c>
      <c r="AJ180" s="37">
        <v>148.143671445563</v>
      </c>
      <c r="AK180" s="37">
        <v>175.88044274050901</v>
      </c>
      <c r="AL180" s="37">
        <v>115.46200023562101</v>
      </c>
      <c r="AM180" s="37">
        <v>148.57943481176</v>
      </c>
      <c r="AN180" s="37">
        <v>318.06652047038102</v>
      </c>
      <c r="AO180" s="38">
        <v>369.921820629276</v>
      </c>
      <c r="AP180" s="37">
        <v>156.778510736421</v>
      </c>
      <c r="AQ180" s="37">
        <v>166.15061558331999</v>
      </c>
      <c r="AR180" s="37">
        <v>171.29666996363699</v>
      </c>
      <c r="AS180" s="37">
        <v>349.82411723203802</v>
      </c>
      <c r="AT180" s="37">
        <v>160.684317840413</v>
      </c>
      <c r="AU180" s="37">
        <v>163.61810881582801</v>
      </c>
      <c r="AW180" s="36">
        <v>42125</v>
      </c>
      <c r="AX180" s="37">
        <f t="shared" si="294"/>
        <v>2.5850479305451728</v>
      </c>
      <c r="AY180" s="37">
        <f t="shared" si="295"/>
        <v>4.4385382742913322</v>
      </c>
      <c r="AZ180" s="37">
        <f t="shared" si="296"/>
        <v>4.6560192820012531</v>
      </c>
      <c r="BA180" s="37">
        <f t="shared" si="297"/>
        <v>3.9758347907607856</v>
      </c>
      <c r="BB180" s="37">
        <f t="shared" si="298"/>
        <v>3.2208661114183457</v>
      </c>
      <c r="BC180" s="37">
        <f t="shared" si="299"/>
        <v>5.9446709763737857</v>
      </c>
      <c r="BD180" s="37">
        <f t="shared" si="300"/>
        <v>3.6434108384045203</v>
      </c>
      <c r="BE180" s="37">
        <f t="shared" si="301"/>
        <v>13.796437485751923</v>
      </c>
      <c r="BF180" s="37">
        <f t="shared" si="302"/>
        <v>3.0671945030320131</v>
      </c>
      <c r="BG180" s="37">
        <f t="shared" si="303"/>
        <v>4.1266047995665502</v>
      </c>
      <c r="BH180" s="37">
        <f t="shared" si="304"/>
        <v>2.2107487707376521</v>
      </c>
      <c r="BI180" s="37">
        <f t="shared" si="305"/>
        <v>10.32905886096222</v>
      </c>
      <c r="BJ180" s="37">
        <f t="shared" si="306"/>
        <v>5.624101391932129</v>
      </c>
      <c r="BK180" s="37">
        <f t="shared" si="307"/>
        <v>4.2172727616029562</v>
      </c>
      <c r="BN180" s="77">
        <v>157.45811683630299</v>
      </c>
      <c r="BO180" s="77">
        <v>197.70059958316801</v>
      </c>
      <c r="BP180" s="77">
        <v>148.121651293898</v>
      </c>
      <c r="BQ180" s="77">
        <v>176.20896251538201</v>
      </c>
      <c r="BR180" s="77">
        <v>115.685292577352</v>
      </c>
      <c r="BS180" s="77">
        <v>148.54025008383701</v>
      </c>
      <c r="BT180" s="77">
        <v>318.58247204676297</v>
      </c>
      <c r="BU180" s="77">
        <v>370.19074450345897</v>
      </c>
      <c r="BV180" s="77">
        <v>156.771656380292</v>
      </c>
      <c r="BW180" s="77">
        <v>166.16462237916599</v>
      </c>
      <c r="BX180" s="77">
        <v>171.19954135578399</v>
      </c>
      <c r="BY180" s="77">
        <v>349.731939593969</v>
      </c>
      <c r="BZ180" s="77">
        <v>160.62495494755899</v>
      </c>
      <c r="CA180" s="77">
        <v>163.578433169866</v>
      </c>
    </row>
    <row r="181" spans="1:79" s="90" customFormat="1" ht="15" customHeight="1" x14ac:dyDescent="0.25">
      <c r="A181" s="36">
        <v>42156</v>
      </c>
      <c r="B181" s="37">
        <v>135.2669252275476</v>
      </c>
      <c r="C181" s="37">
        <v>177.98008044838778</v>
      </c>
      <c r="D181" s="37">
        <v>135.63624721594343</v>
      </c>
      <c r="E181" s="37">
        <v>176.60466267642104</v>
      </c>
      <c r="F181" s="37">
        <v>109.9363714920359</v>
      </c>
      <c r="G181" s="37">
        <v>151.86698128670767</v>
      </c>
      <c r="H181" s="37">
        <v>335.30107647344295</v>
      </c>
      <c r="I181" s="38">
        <v>350.32835187529895</v>
      </c>
      <c r="J181" s="37">
        <v>156.85641569559766</v>
      </c>
      <c r="K181" s="37">
        <v>163.93405747608813</v>
      </c>
      <c r="L181" s="37">
        <v>160.84659186691678</v>
      </c>
      <c r="M181" s="37">
        <v>339.79928882495426</v>
      </c>
      <c r="N181" s="37">
        <v>158.02823274390354</v>
      </c>
      <c r="O181" s="37">
        <v>157.92320961770471</v>
      </c>
      <c r="P181" s="76"/>
      <c r="Q181" s="36">
        <v>42156</v>
      </c>
      <c r="R181" s="37">
        <f t="shared" si="280"/>
        <v>3.0054768734254651</v>
      </c>
      <c r="S181" s="37">
        <f t="shared" si="281"/>
        <v>3.5326341927151219</v>
      </c>
      <c r="T181" s="37">
        <f t="shared" si="282"/>
        <v>3.4242004083316431</v>
      </c>
      <c r="U181" s="37">
        <f t="shared" si="283"/>
        <v>-1.4702214307656902</v>
      </c>
      <c r="V181" s="37">
        <f t="shared" si="284"/>
        <v>3.4283498957297525</v>
      </c>
      <c r="W181" s="37">
        <f t="shared" si="285"/>
        <v>4.8294212682193205</v>
      </c>
      <c r="X181" s="37">
        <f t="shared" si="286"/>
        <v>4.3855806709691905</v>
      </c>
      <c r="Y181" s="37">
        <f t="shared" si="287"/>
        <v>12.538387087515517</v>
      </c>
      <c r="Z181" s="37">
        <f t="shared" si="288"/>
        <v>3.0505899522071331</v>
      </c>
      <c r="AA181" s="37">
        <f t="shared" si="289"/>
        <v>3.8341225880901533</v>
      </c>
      <c r="AB181" s="37">
        <f t="shared" si="290"/>
        <v>2.5814199120386689</v>
      </c>
      <c r="AC181" s="37">
        <f t="shared" si="291"/>
        <v>10.447716463015567</v>
      </c>
      <c r="AD181" s="37">
        <f t="shared" si="292"/>
        <v>8.4325888262640945</v>
      </c>
      <c r="AE181" s="37">
        <f t="shared" si="293"/>
        <v>3.9234433618066049</v>
      </c>
      <c r="AG181" s="36">
        <v>42156</v>
      </c>
      <c r="AH181" s="37">
        <v>157.131886513594</v>
      </c>
      <c r="AI181" s="37">
        <v>196.78652209904899</v>
      </c>
      <c r="AJ181" s="37">
        <v>148.17366146597399</v>
      </c>
      <c r="AK181" s="37">
        <v>177.18430499608999</v>
      </c>
      <c r="AL181" s="37">
        <v>116.15766112303299</v>
      </c>
      <c r="AM181" s="37">
        <v>149.46589943535199</v>
      </c>
      <c r="AN181" s="37">
        <v>318.82246991969799</v>
      </c>
      <c r="AO181" s="38">
        <v>372.90701866986097</v>
      </c>
      <c r="AP181" s="37">
        <v>157.177603891243</v>
      </c>
      <c r="AQ181" s="37">
        <v>166.52426957724001</v>
      </c>
      <c r="AR181" s="37">
        <v>171.48745240470001</v>
      </c>
      <c r="AS181" s="37">
        <v>351.298329085982</v>
      </c>
      <c r="AT181" s="37">
        <v>161.97455704584999</v>
      </c>
      <c r="AU181" s="37">
        <v>164.03117345300001</v>
      </c>
      <c r="AW181" s="36">
        <v>42156</v>
      </c>
      <c r="AX181" s="37">
        <f t="shared" si="294"/>
        <v>2.3807553279026763</v>
      </c>
      <c r="AY181" s="37">
        <f t="shared" si="295"/>
        <v>1.6574477522329261</v>
      </c>
      <c r="AZ181" s="37">
        <f t="shared" si="296"/>
        <v>4.6331505507658903</v>
      </c>
      <c r="BA181" s="37">
        <f t="shared" si="297"/>
        <v>4.3964310609582213</v>
      </c>
      <c r="BB181" s="37">
        <f t="shared" si="298"/>
        <v>3.0327716414389556</v>
      </c>
      <c r="BC181" s="37">
        <f t="shared" si="299"/>
        <v>6.2112368807792961</v>
      </c>
      <c r="BD181" s="37">
        <f t="shared" si="300"/>
        <v>3.3821616741521296</v>
      </c>
      <c r="BE181" s="37">
        <f t="shared" si="301"/>
        <v>13.611633725906771</v>
      </c>
      <c r="BF181" s="37">
        <f t="shared" si="302"/>
        <v>3.0666686949584374</v>
      </c>
      <c r="BG181" s="37">
        <f t="shared" si="303"/>
        <v>4.1203283007470191</v>
      </c>
      <c r="BH181" s="37">
        <f t="shared" si="304"/>
        <v>2.256196825514138</v>
      </c>
      <c r="BI181" s="37">
        <f t="shared" si="305"/>
        <v>10.338854878441168</v>
      </c>
      <c r="BJ181" s="37">
        <f t="shared" si="306"/>
        <v>5.6511800370779355</v>
      </c>
      <c r="BK181" s="37">
        <f t="shared" si="307"/>
        <v>4.0885145955800368</v>
      </c>
      <c r="BN181" s="90">
        <v>157.026233995849</v>
      </c>
      <c r="BO181" s="90">
        <v>196.165622361445</v>
      </c>
      <c r="BP181" s="90">
        <v>148.22171032069301</v>
      </c>
      <c r="BQ181" s="90">
        <v>177.63673417956099</v>
      </c>
      <c r="BR181" s="90">
        <v>116.36785496670799</v>
      </c>
      <c r="BS181" s="90">
        <v>149.422776627003</v>
      </c>
      <c r="BT181" s="90">
        <v>319.13627758336901</v>
      </c>
      <c r="BU181" s="90">
        <v>373.32127898839099</v>
      </c>
      <c r="BV181" s="90">
        <v>157.17101062637099</v>
      </c>
      <c r="BW181" s="90">
        <v>166.54124303078501</v>
      </c>
      <c r="BX181" s="90">
        <v>171.467147850385</v>
      </c>
      <c r="BY181" s="90">
        <v>351.61909842849201</v>
      </c>
      <c r="BZ181" s="90">
        <v>161.940885363078</v>
      </c>
      <c r="CA181" s="90">
        <v>164.032354192095</v>
      </c>
    </row>
    <row r="182" spans="1:79" s="77" customFormat="1" ht="15" customHeight="1" x14ac:dyDescent="0.25">
      <c r="A182" s="36">
        <v>42186</v>
      </c>
      <c r="B182" s="37">
        <v>127.01351561745363</v>
      </c>
      <c r="C182" s="37">
        <v>203.41807579183512</v>
      </c>
      <c r="D182" s="37">
        <v>152.47631356437489</v>
      </c>
      <c r="E182" s="37">
        <v>181.64205003392931</v>
      </c>
      <c r="F182" s="37">
        <v>110.79989419443413</v>
      </c>
      <c r="G182" s="37">
        <v>156.32834801737548</v>
      </c>
      <c r="H182" s="37">
        <v>326.42106499889724</v>
      </c>
      <c r="I182" s="38">
        <v>360.90181694108082</v>
      </c>
      <c r="J182" s="37">
        <v>157.44021258879886</v>
      </c>
      <c r="K182" s="37">
        <v>169.23523098814988</v>
      </c>
      <c r="L182" s="37">
        <v>232.80641195330284</v>
      </c>
      <c r="M182" s="37">
        <v>348.49720764018565</v>
      </c>
      <c r="N182" s="37">
        <v>166.98030801914777</v>
      </c>
      <c r="O182" s="37">
        <v>168.63451250882355</v>
      </c>
      <c r="P182" s="76"/>
      <c r="Q182" s="36">
        <v>42186</v>
      </c>
      <c r="R182" s="37">
        <f t="shared" ref="R182:R184" si="308">B182/B170*100-100</f>
        <v>2.3897858049801499</v>
      </c>
      <c r="S182" s="37">
        <f t="shared" ref="S182:S184" si="309">C182/C170*100-100</f>
        <v>-3.9552924590058041</v>
      </c>
      <c r="T182" s="37">
        <f t="shared" ref="T182:T184" si="310">D182/D170*100-100</f>
        <v>5.8843889840814967</v>
      </c>
      <c r="U182" s="37">
        <f t="shared" ref="U182:U184" si="311">E182/E170*100-100</f>
        <v>0.88607430433988554</v>
      </c>
      <c r="V182" s="37">
        <f t="shared" ref="V182:V184" si="312">F182/F170*100-100</f>
        <v>3.2166274965311601</v>
      </c>
      <c r="W182" s="37">
        <f t="shared" ref="W182:W184" si="313">G182/G170*100-100</f>
        <v>6.6515572227928885</v>
      </c>
      <c r="X182" s="37">
        <f t="shared" ref="X182:X184" si="314">H182/H170*100-100</f>
        <v>3.321864527543994</v>
      </c>
      <c r="Y182" s="37">
        <f t="shared" ref="Y182:Y184" si="315">I182/I170*100-100</f>
        <v>16.154768426535455</v>
      </c>
      <c r="Z182" s="37">
        <f t="shared" ref="Z182:Z184" si="316">J182/J170*100-100</f>
        <v>3.0361269593291809</v>
      </c>
      <c r="AA182" s="37">
        <f t="shared" ref="AA182:AA184" si="317">K182/K170*100-100</f>
        <v>4.0194577201110349</v>
      </c>
      <c r="AB182" s="37">
        <f t="shared" ref="AB182:AB184" si="318">L182/L170*100-100</f>
        <v>1.5436824543225072</v>
      </c>
      <c r="AC182" s="37">
        <f t="shared" ref="AC182:AC184" si="319">M182/M170*100-100</f>
        <v>9.9965204835121853</v>
      </c>
      <c r="AD182" s="37">
        <f t="shared" ref="AD182:AD184" si="320">N182/N170*100-100</f>
        <v>5.7872021464219898</v>
      </c>
      <c r="AE182" s="37">
        <f t="shared" ref="AE182:AE184" si="321">O182/O170*100-100</f>
        <v>4.2959244160362573</v>
      </c>
      <c r="AG182" s="36">
        <v>42186</v>
      </c>
      <c r="AH182" s="37">
        <v>156.805520676605</v>
      </c>
      <c r="AI182" s="37">
        <v>199.44714675071299</v>
      </c>
      <c r="AJ182" s="37">
        <v>147.76322227695101</v>
      </c>
      <c r="AK182" s="37">
        <v>178.97945348886199</v>
      </c>
      <c r="AL182" s="37">
        <v>116.773683937028</v>
      </c>
      <c r="AM182" s="37">
        <v>150.29980044512101</v>
      </c>
      <c r="AN182" s="37">
        <v>319.03119888990199</v>
      </c>
      <c r="AO182" s="38">
        <v>375.88760410382201</v>
      </c>
      <c r="AP182" s="37">
        <v>157.579344685802</v>
      </c>
      <c r="AQ182" s="37">
        <v>166.86753723647701</v>
      </c>
      <c r="AR182" s="37">
        <v>171.769304944981</v>
      </c>
      <c r="AS182" s="37">
        <v>352.53564881062402</v>
      </c>
      <c r="AT182" s="37">
        <v>162.994523103494</v>
      </c>
      <c r="AU182" s="37">
        <v>164.38848542731799</v>
      </c>
      <c r="AW182" s="36">
        <v>42186</v>
      </c>
      <c r="AX182" s="37">
        <f t="shared" ref="AX182:AX184" si="322">AH182/AH170*100-100</f>
        <v>2.418803437060447</v>
      </c>
      <c r="AY182" s="37">
        <f t="shared" ref="AY182:AY184" si="323">AI182/AI170*100-100</f>
        <v>2.9798992118689824</v>
      </c>
      <c r="AZ182" s="37">
        <f t="shared" ref="AZ182:AZ184" si="324">AJ182/AJ170*100-100</f>
        <v>4.4522746896402481</v>
      </c>
      <c r="BA182" s="37">
        <f t="shared" ref="BA182:BA184" si="325">AK182/AK170*100-100</f>
        <v>5.0947646643173101</v>
      </c>
      <c r="BB182" s="37">
        <f t="shared" ref="BB182:BB184" si="326">AL182/AL170*100-100</f>
        <v>2.9675010937465345</v>
      </c>
      <c r="BC182" s="37">
        <f t="shared" ref="BC182:BC184" si="327">AM182/AM170*100-100</f>
        <v>6.4901111705035248</v>
      </c>
      <c r="BD182" s="37">
        <f t="shared" ref="BD182:BD184" si="328">AN182/AN170*100-100</f>
        <v>3.1081484715480769</v>
      </c>
      <c r="BE182" s="37">
        <f t="shared" ref="BE182:BE184" si="329">AO182/AO170*100-100</f>
        <v>13.594847395054074</v>
      </c>
      <c r="BF182" s="37">
        <f t="shared" ref="BF182:BF184" si="330">AP182/AP170*100-100</f>
        <v>3.0577553227272745</v>
      </c>
      <c r="BG182" s="37">
        <f t="shared" ref="BG182:BG184" si="331">AQ182/AQ170*100-100</f>
        <v>4.1488198024707543</v>
      </c>
      <c r="BH182" s="37">
        <f t="shared" ref="BH182:BH184" si="332">AR182/AR170*100-100</f>
        <v>2.3517787610334011</v>
      </c>
      <c r="BI182" s="37">
        <f t="shared" ref="BI182:BI184" si="333">AS182/AS170*100-100</f>
        <v>10.266391705572261</v>
      </c>
      <c r="BJ182" s="37">
        <f t="shared" ref="BJ182:BJ184" si="334">AT182/AT170*100-100</f>
        <v>5.7335067827471562</v>
      </c>
      <c r="BK182" s="37">
        <f t="shared" ref="BK182:BK184" si="335">AU182/AU170*100-100</f>
        <v>4.0765715479822831</v>
      </c>
      <c r="BN182" s="77">
        <v>156.78597331444999</v>
      </c>
      <c r="BO182" s="77">
        <v>198.491445742975</v>
      </c>
      <c r="BP182" s="77">
        <v>147.89711158587801</v>
      </c>
      <c r="BQ182" s="77">
        <v>179.418636929157</v>
      </c>
      <c r="BR182" s="77">
        <v>116.949298996203</v>
      </c>
      <c r="BS182" s="77">
        <v>150.27479004563</v>
      </c>
      <c r="BT182" s="77">
        <v>319.27738331513899</v>
      </c>
      <c r="BU182" s="77">
        <v>376.38118839382798</v>
      </c>
      <c r="BV182" s="77">
        <v>157.57581878342501</v>
      </c>
      <c r="BW182" s="77">
        <v>166.87127398696799</v>
      </c>
      <c r="BX182" s="77">
        <v>171.82522476515899</v>
      </c>
      <c r="BY182" s="77">
        <v>353.336866727337</v>
      </c>
      <c r="BZ182" s="77">
        <v>162.99445886670301</v>
      </c>
      <c r="CA182" s="77">
        <v>164.42846945356399</v>
      </c>
    </row>
    <row r="183" spans="1:79" s="78" customFormat="1" x14ac:dyDescent="0.25">
      <c r="A183" s="36">
        <v>42217</v>
      </c>
      <c r="B183" s="37">
        <v>137.50665449188256</v>
      </c>
      <c r="C183" s="37">
        <v>195.57520312847231</v>
      </c>
      <c r="D183" s="37">
        <v>143.74467280669069</v>
      </c>
      <c r="E183" s="37">
        <v>183.5012289708518</v>
      </c>
      <c r="F183" s="37">
        <v>118.24736600224564</v>
      </c>
      <c r="G183" s="37">
        <v>148.70405757429901</v>
      </c>
      <c r="H183" s="37">
        <v>309.02352494621999</v>
      </c>
      <c r="I183" s="38">
        <v>352.91139183571516</v>
      </c>
      <c r="J183" s="37">
        <v>157.89398502977093</v>
      </c>
      <c r="K183" s="37">
        <v>173.33863170444786</v>
      </c>
      <c r="L183" s="37">
        <v>143.69349920115431</v>
      </c>
      <c r="M183" s="37">
        <v>348.55127316164413</v>
      </c>
      <c r="N183" s="37">
        <v>165.78557011341525</v>
      </c>
      <c r="O183" s="37">
        <v>159.39333371460577</v>
      </c>
      <c r="P183" s="76"/>
      <c r="Q183" s="36">
        <v>42217</v>
      </c>
      <c r="R183" s="37">
        <f t="shared" si="308"/>
        <v>2.5761699166409784</v>
      </c>
      <c r="S183" s="37">
        <f t="shared" si="309"/>
        <v>4.7909639771389863</v>
      </c>
      <c r="T183" s="37">
        <f t="shared" si="310"/>
        <v>1.9323474104892</v>
      </c>
      <c r="U183" s="37">
        <f t="shared" si="311"/>
        <v>6.3844782139422165</v>
      </c>
      <c r="V183" s="37">
        <f t="shared" si="312"/>
        <v>3.1008604409371543</v>
      </c>
      <c r="W183" s="37">
        <f t="shared" si="313"/>
        <v>6.6177005527432868</v>
      </c>
      <c r="X183" s="37">
        <f t="shared" si="314"/>
        <v>4.0349407873569731</v>
      </c>
      <c r="Y183" s="37">
        <f t="shared" si="315"/>
        <v>10.207170992782594</v>
      </c>
      <c r="Z183" s="37">
        <f t="shared" si="316"/>
        <v>3.0313247357433681</v>
      </c>
      <c r="AA183" s="37">
        <f t="shared" si="317"/>
        <v>3.6069458757902169</v>
      </c>
      <c r="AB183" s="37">
        <f t="shared" si="318"/>
        <v>1.6014117909306265</v>
      </c>
      <c r="AC183" s="37">
        <f t="shared" si="319"/>
        <v>9.8632335280817216</v>
      </c>
      <c r="AD183" s="37">
        <f t="shared" si="320"/>
        <v>3.6492133245643004</v>
      </c>
      <c r="AE183" s="37">
        <f t="shared" si="321"/>
        <v>3.5890024756754855</v>
      </c>
      <c r="AF183" s="77"/>
      <c r="AG183" s="36">
        <v>42217</v>
      </c>
      <c r="AH183" s="37">
        <v>156.84932792031199</v>
      </c>
      <c r="AI183" s="37">
        <v>204.968653165777</v>
      </c>
      <c r="AJ183" s="37">
        <v>147.16566295448499</v>
      </c>
      <c r="AK183" s="37">
        <v>181.03836673722299</v>
      </c>
      <c r="AL183" s="37">
        <v>117.127263184078</v>
      </c>
      <c r="AM183" s="37">
        <v>150.94752839835999</v>
      </c>
      <c r="AN183" s="37">
        <v>318.93035720415702</v>
      </c>
      <c r="AO183" s="38">
        <v>379.73581642324501</v>
      </c>
      <c r="AP183" s="37">
        <v>157.980527077359</v>
      </c>
      <c r="AQ183" s="37">
        <v>167.14891981699401</v>
      </c>
      <c r="AR183" s="37">
        <v>172.21231168040299</v>
      </c>
      <c r="AS183" s="37">
        <v>354.22670270603498</v>
      </c>
      <c r="AT183" s="37">
        <v>163.70458860233899</v>
      </c>
      <c r="AU183" s="37">
        <v>164.70216273166801</v>
      </c>
      <c r="AV183" s="77"/>
      <c r="AW183" s="36">
        <v>42217</v>
      </c>
      <c r="AX183" s="37">
        <f t="shared" si="322"/>
        <v>2.657468571974448</v>
      </c>
      <c r="AY183" s="37">
        <f t="shared" si="323"/>
        <v>7.6856923699600657</v>
      </c>
      <c r="AZ183" s="37">
        <f t="shared" si="324"/>
        <v>4.1111569406768496</v>
      </c>
      <c r="BA183" s="37">
        <f t="shared" si="325"/>
        <v>5.8297983924461931</v>
      </c>
      <c r="BB183" s="37">
        <f t="shared" si="326"/>
        <v>2.9953975026185446</v>
      </c>
      <c r="BC183" s="37">
        <f t="shared" si="327"/>
        <v>6.5922822223988931</v>
      </c>
      <c r="BD183" s="37">
        <f t="shared" si="328"/>
        <v>2.9288197284656974</v>
      </c>
      <c r="BE183" s="37">
        <f t="shared" si="329"/>
        <v>13.814512873342522</v>
      </c>
      <c r="BF183" s="37">
        <f t="shared" si="330"/>
        <v>3.0453495318270285</v>
      </c>
      <c r="BG183" s="37">
        <f t="shared" si="331"/>
        <v>4.131895753318787</v>
      </c>
      <c r="BH183" s="37">
        <f t="shared" si="332"/>
        <v>2.5360884161485018</v>
      </c>
      <c r="BI183" s="37">
        <f t="shared" si="333"/>
        <v>10.126804641607606</v>
      </c>
      <c r="BJ183" s="37">
        <f t="shared" si="334"/>
        <v>5.8555909847372902</v>
      </c>
      <c r="BK183" s="37">
        <f t="shared" si="335"/>
        <v>4.1187274950367652</v>
      </c>
      <c r="BN183" s="78">
        <v>156.929552915036</v>
      </c>
      <c r="BO183" s="78">
        <v>203.527371863312</v>
      </c>
      <c r="BP183" s="78">
        <v>147.38569248088601</v>
      </c>
      <c r="BQ183" s="78">
        <v>181.291228040124</v>
      </c>
      <c r="BR183" s="78">
        <v>117.256193792101</v>
      </c>
      <c r="BS183" s="78">
        <v>150.96901333187</v>
      </c>
      <c r="BT183" s="78">
        <v>319.17548945163099</v>
      </c>
      <c r="BU183" s="78">
        <v>380.15132575314402</v>
      </c>
      <c r="BV183" s="78">
        <v>157.98194762364301</v>
      </c>
      <c r="BW183" s="78">
        <v>167.13211424438799</v>
      </c>
      <c r="BX183" s="78">
        <v>172.285888169603</v>
      </c>
      <c r="BY183" s="78">
        <v>355.42313547453301</v>
      </c>
      <c r="BZ183" s="78">
        <v>163.72455260020999</v>
      </c>
      <c r="CA183" s="78">
        <v>164.76940110652399</v>
      </c>
    </row>
    <row r="184" spans="1:79" s="77" customFormat="1" x14ac:dyDescent="0.25">
      <c r="A184" s="36">
        <v>42248</v>
      </c>
      <c r="B184" s="37">
        <v>175.82516101316546</v>
      </c>
      <c r="C184" s="37">
        <v>189.90251914737996</v>
      </c>
      <c r="D184" s="37">
        <v>138.76973339751686</v>
      </c>
      <c r="E184" s="37">
        <v>182.86102814360535</v>
      </c>
      <c r="F184" s="37">
        <v>132.28600598187322</v>
      </c>
      <c r="G184" s="37">
        <v>151.55221065410825</v>
      </c>
      <c r="H184" s="37">
        <v>300.16793998917899</v>
      </c>
      <c r="I184" s="38">
        <v>338.35710363384243</v>
      </c>
      <c r="J184" s="37">
        <v>158.21813628170992</v>
      </c>
      <c r="K184" s="37">
        <v>167.130591019831</v>
      </c>
      <c r="L184" s="37">
        <v>144.82150041059839</v>
      </c>
      <c r="M184" s="37">
        <v>340.09304672129861</v>
      </c>
      <c r="N184" s="37">
        <v>168.10196322953669</v>
      </c>
      <c r="O184" s="37">
        <v>162.92469093647509</v>
      </c>
      <c r="P184" s="76"/>
      <c r="Q184" s="36">
        <v>42248</v>
      </c>
      <c r="R184" s="37">
        <f t="shared" si="308"/>
        <v>2.3180845203703626</v>
      </c>
      <c r="S184" s="37">
        <f t="shared" si="309"/>
        <v>-0.4408011877737863</v>
      </c>
      <c r="T184" s="37">
        <f t="shared" si="310"/>
        <v>4.1001759745578283</v>
      </c>
      <c r="U184" s="37">
        <f t="shared" si="311"/>
        <v>6.8522659684794718</v>
      </c>
      <c r="V184" s="37">
        <f t="shared" si="312"/>
        <v>3.095338039012276</v>
      </c>
      <c r="W184" s="37">
        <f t="shared" si="313"/>
        <v>6.15217598235634</v>
      </c>
      <c r="X184" s="37">
        <f t="shared" si="314"/>
        <v>0.67218647497293205</v>
      </c>
      <c r="Y184" s="37">
        <f t="shared" si="315"/>
        <v>12.471004326817464</v>
      </c>
      <c r="Z184" s="37">
        <f t="shared" si="316"/>
        <v>3.0363037680303506</v>
      </c>
      <c r="AA184" s="37">
        <f t="shared" si="317"/>
        <v>3.4937627581541904</v>
      </c>
      <c r="AB184" s="37">
        <f t="shared" si="318"/>
        <v>3.0535684021101019</v>
      </c>
      <c r="AC184" s="37">
        <f t="shared" si="319"/>
        <v>9.3251440296237433</v>
      </c>
      <c r="AD184" s="37">
        <f t="shared" si="320"/>
        <v>7.7856602897714566</v>
      </c>
      <c r="AE184" s="37">
        <f t="shared" si="321"/>
        <v>3.9843071845445053</v>
      </c>
      <c r="AG184" s="36">
        <v>42248</v>
      </c>
      <c r="AH184" s="37">
        <v>157.38181741177601</v>
      </c>
      <c r="AI184" s="37">
        <v>209.51365837860499</v>
      </c>
      <c r="AJ184" s="37">
        <v>146.644382869819</v>
      </c>
      <c r="AK184" s="37">
        <v>183.11883542828701</v>
      </c>
      <c r="AL184" s="37">
        <v>117.178415282402</v>
      </c>
      <c r="AM184" s="37">
        <v>151.33076588984201</v>
      </c>
      <c r="AN184" s="37">
        <v>319.02767537735201</v>
      </c>
      <c r="AO184" s="37">
        <v>384.94114479900702</v>
      </c>
      <c r="AP184" s="37">
        <v>158.38109933345299</v>
      </c>
      <c r="AQ184" s="37">
        <v>167.33822631483599</v>
      </c>
      <c r="AR184" s="37">
        <v>172.75700390371699</v>
      </c>
      <c r="AS184" s="37">
        <v>356.99515449996102</v>
      </c>
      <c r="AT184" s="37">
        <v>164.15452518069</v>
      </c>
      <c r="AU184" s="37">
        <v>164.94216094647999</v>
      </c>
      <c r="AW184" s="36">
        <v>42248</v>
      </c>
      <c r="AX184" s="37">
        <f t="shared" si="322"/>
        <v>2.9961604295362605</v>
      </c>
      <c r="AY184" s="37">
        <f t="shared" si="323"/>
        <v>12.57403381798234</v>
      </c>
      <c r="AZ184" s="37">
        <f t="shared" si="324"/>
        <v>3.6953825073879898</v>
      </c>
      <c r="BA184" s="37">
        <f t="shared" si="325"/>
        <v>6.446747654121026</v>
      </c>
      <c r="BB184" s="37">
        <f t="shared" si="326"/>
        <v>3.0516831190543456</v>
      </c>
      <c r="BC184" s="37">
        <f t="shared" si="327"/>
        <v>6.3973944129732701</v>
      </c>
      <c r="BD184" s="37">
        <f t="shared" si="328"/>
        <v>2.9703740087355186</v>
      </c>
      <c r="BE184" s="37">
        <f t="shared" si="329"/>
        <v>14.35441804001421</v>
      </c>
      <c r="BF184" s="37">
        <f t="shared" si="330"/>
        <v>3.0392701572225178</v>
      </c>
      <c r="BG184" s="37">
        <f t="shared" si="331"/>
        <v>3.9605774728701135</v>
      </c>
      <c r="BH184" s="37">
        <f t="shared" si="332"/>
        <v>2.7351963320172672</v>
      </c>
      <c r="BI184" s="37">
        <f t="shared" si="333"/>
        <v>10.063699665764076</v>
      </c>
      <c r="BJ184" s="37">
        <f t="shared" si="334"/>
        <v>5.9892236773183356</v>
      </c>
      <c r="BK184" s="37">
        <f t="shared" si="335"/>
        <v>4.0980479704074924</v>
      </c>
      <c r="BN184" s="77">
        <v>157.54383236915999</v>
      </c>
      <c r="BO184" s="77">
        <v>207.602092716801</v>
      </c>
      <c r="BP184" s="77">
        <v>146.92830086642101</v>
      </c>
      <c r="BQ184" s="77">
        <v>183.058027307456</v>
      </c>
      <c r="BR184" s="77">
        <v>117.24636923387099</v>
      </c>
      <c r="BS184" s="77">
        <v>151.41644252397001</v>
      </c>
      <c r="BT184" s="77">
        <v>319.189154660871</v>
      </c>
      <c r="BU184" s="77">
        <v>385.06602732218499</v>
      </c>
      <c r="BV184" s="77">
        <v>158.38672431789601</v>
      </c>
      <c r="BW184" s="77">
        <v>167.30394551398899</v>
      </c>
      <c r="BX184" s="77">
        <v>172.805346916487</v>
      </c>
      <c r="BY184" s="77">
        <v>358.36371953334401</v>
      </c>
      <c r="BZ184" s="77">
        <v>164.174134255859</v>
      </c>
      <c r="CA184" s="77">
        <v>165.016509714374</v>
      </c>
    </row>
    <row r="185" spans="1:79" s="77" customFormat="1" x14ac:dyDescent="0.25">
      <c r="A185" s="36">
        <v>42278</v>
      </c>
      <c r="B185" s="37">
        <v>180.28418214319728</v>
      </c>
      <c r="C185" s="37">
        <v>184.37136598697816</v>
      </c>
      <c r="D185" s="37">
        <v>144.60650219459731</v>
      </c>
      <c r="E185" s="37">
        <v>186.75875230165278</v>
      </c>
      <c r="F185" s="37">
        <v>153.17006735793677</v>
      </c>
      <c r="G185" s="37">
        <v>156.2842539312536</v>
      </c>
      <c r="H185" s="37">
        <v>309.89358872982081</v>
      </c>
      <c r="I185" s="38">
        <v>351.71653628651785</v>
      </c>
      <c r="J185" s="37">
        <v>158.41291109977021</v>
      </c>
      <c r="K185" s="37">
        <v>162.51866912139963</v>
      </c>
      <c r="L185" s="37">
        <v>149.24267456309511</v>
      </c>
      <c r="M185" s="37">
        <v>335.11084441457109</v>
      </c>
      <c r="N185" s="37">
        <v>169.64690597275253</v>
      </c>
      <c r="O185" s="37">
        <v>167.40418355637382</v>
      </c>
      <c r="P185" s="76"/>
      <c r="Q185" s="36">
        <v>42278</v>
      </c>
      <c r="R185" s="37">
        <f t="shared" ref="R185:R187" si="336">B185/B173*100-100</f>
        <v>3.1488243280719104</v>
      </c>
      <c r="S185" s="37">
        <f t="shared" ref="S185:S187" si="337">C185/C173*100-100</f>
        <v>13.176965628683774</v>
      </c>
      <c r="T185" s="37">
        <f t="shared" ref="T185:T187" si="338">D185/D173*100-100</f>
        <v>3.6092366257701514</v>
      </c>
      <c r="U185" s="37">
        <f t="shared" ref="U185:U187" si="339">E185/E173*100-100</f>
        <v>7.1244686923623135</v>
      </c>
      <c r="V185" s="37">
        <f t="shared" ref="V185:V187" si="340">F185/F173*100-100</f>
        <v>3.1477573939412622</v>
      </c>
      <c r="W185" s="37">
        <f t="shared" ref="W185:W187" si="341">G185/G173*100-100</f>
        <v>6.3529820941557631</v>
      </c>
      <c r="X185" s="37">
        <f t="shared" ref="X185:X187" si="342">H185/H173*100-100</f>
        <v>2.2977277862335654</v>
      </c>
      <c r="Y185" s="37">
        <f t="shared" ref="Y185:Y187" si="343">I185/I173*100-100</f>
        <v>15.066709646739724</v>
      </c>
      <c r="Z185" s="37">
        <f t="shared" ref="Z185:Z187" si="344">J185/J173*100-100</f>
        <v>3.0511602815635968</v>
      </c>
      <c r="AA185" s="37">
        <f t="shared" ref="AA185:AA187" si="345">K185/K173*100-100</f>
        <v>3.5424051690323068</v>
      </c>
      <c r="AB185" s="37">
        <f t="shared" ref="AB185:AB187" si="346">L185/L173*100-100</f>
        <v>5.5142452162048272</v>
      </c>
      <c r="AC185" s="37">
        <f t="shared" ref="AC185:AC187" si="347">M185/M173*100-100</f>
        <v>9.1853743846718885</v>
      </c>
      <c r="AD185" s="37">
        <f t="shared" ref="AD185:AD187" si="348">N185/N173*100-100</f>
        <v>7.2570154728028342</v>
      </c>
      <c r="AE185" s="37">
        <f t="shared" ref="AE185:AE187" si="349">O185/O173*100-100</f>
        <v>4.7365282786268921</v>
      </c>
      <c r="AG185" s="36">
        <v>42278</v>
      </c>
      <c r="AH185" s="37">
        <v>158.33825683726701</v>
      </c>
      <c r="AI185" s="37">
        <v>210.80352626544899</v>
      </c>
      <c r="AJ185" s="37">
        <v>146.41019736337401</v>
      </c>
      <c r="AK185" s="37">
        <v>184.79063811185</v>
      </c>
      <c r="AL185" s="37">
        <v>117.058941135463</v>
      </c>
      <c r="AM185" s="37">
        <v>151.47356404872201</v>
      </c>
      <c r="AN185" s="37">
        <v>319.45253099358501</v>
      </c>
      <c r="AO185" s="38">
        <v>391.11332870374599</v>
      </c>
      <c r="AP185" s="37">
        <v>158.783496450673</v>
      </c>
      <c r="AQ185" s="37">
        <v>167.454231703717</v>
      </c>
      <c r="AR185" s="37">
        <v>173.386234587422</v>
      </c>
      <c r="AS185" s="37">
        <v>360.93237679403001</v>
      </c>
      <c r="AT185" s="37">
        <v>164.34327735872199</v>
      </c>
      <c r="AU185" s="37">
        <v>165.111120605482</v>
      </c>
      <c r="AW185" s="36">
        <v>42278</v>
      </c>
      <c r="AX185" s="37">
        <f t="shared" ref="AX185:AX187" si="350">AH185/AH173*100-100</f>
        <v>3.307962859976584</v>
      </c>
      <c r="AY185" s="37">
        <f t="shared" ref="AY185:AY187" si="351">AI185/AI173*100-100</f>
        <v>14.894723218157097</v>
      </c>
      <c r="AZ185" s="37">
        <f t="shared" ref="AZ185:AZ187" si="352">AJ185/AJ173*100-100</f>
        <v>3.2602292820413652</v>
      </c>
      <c r="BA185" s="37">
        <f t="shared" ref="BA185:BA187" si="353">AK185/AK173*100-100</f>
        <v>6.7362458252917321</v>
      </c>
      <c r="BB185" s="37">
        <f t="shared" ref="BB185:BB187" si="354">AL185/AL173*100-100</f>
        <v>3.1024347516169826</v>
      </c>
      <c r="BC185" s="37">
        <f t="shared" ref="BC185:BC187" si="355">AM185/AM173*100-100</f>
        <v>5.9163044030851495</v>
      </c>
      <c r="BD185" s="37">
        <f t="shared" ref="BD185:BD187" si="356">AN185/AN173*100-100</f>
        <v>3.0869119912336345</v>
      </c>
      <c r="BE185" s="37">
        <f t="shared" ref="BE185:BE187" si="357">AO185/AO173*100-100</f>
        <v>14.958702740953171</v>
      </c>
      <c r="BF185" s="37">
        <f t="shared" ref="BF185:BF187" si="358">AP185/AP173*100-100</f>
        <v>3.0428302667733647</v>
      </c>
      <c r="BG185" s="37">
        <f t="shared" ref="BG185:BG187" si="359">AQ185/AQ173*100-100</f>
        <v>3.592197053698527</v>
      </c>
      <c r="BH185" s="37">
        <f t="shared" ref="BH185:BH187" si="360">AR185/AR173*100-100</f>
        <v>2.8925909320498988</v>
      </c>
      <c r="BI185" s="37">
        <f t="shared" ref="BI185:BI187" si="361">AS185/AS173*100-100</f>
        <v>10.178919279219613</v>
      </c>
      <c r="BJ185" s="37">
        <f t="shared" ref="BJ185:BJ187" si="362">AT185/AT173*100-100</f>
        <v>6.0541867546838972</v>
      </c>
      <c r="BK185" s="37">
        <f t="shared" ref="BK185:BK187" si="363">AU185/AU173*100-100</f>
        <v>3.9289164462040986</v>
      </c>
      <c r="BN185" s="77">
        <v>158.51693116447501</v>
      </c>
      <c r="BO185" s="77">
        <v>208.69649854992801</v>
      </c>
      <c r="BP185" s="77">
        <v>146.70842646824801</v>
      </c>
      <c r="BQ185" s="77">
        <v>184.44556457134101</v>
      </c>
      <c r="BR185" s="77">
        <v>117.05451403565</v>
      </c>
      <c r="BS185" s="77">
        <v>151.60869230220899</v>
      </c>
      <c r="BT185" s="77">
        <v>319.44274018258199</v>
      </c>
      <c r="BU185" s="77">
        <v>390.72191188996197</v>
      </c>
      <c r="BV185" s="77">
        <v>158.79027891888501</v>
      </c>
      <c r="BW185" s="77">
        <v>167.404916587874</v>
      </c>
      <c r="BX185" s="77">
        <v>173.38174490959901</v>
      </c>
      <c r="BY185" s="77">
        <v>362.20899533898302</v>
      </c>
      <c r="BZ185" s="77">
        <v>164.35319679290899</v>
      </c>
      <c r="CA185" s="77">
        <v>165.17325669327599</v>
      </c>
    </row>
    <row r="186" spans="1:79" s="77" customFormat="1" x14ac:dyDescent="0.25">
      <c r="A186" s="36">
        <v>42309</v>
      </c>
      <c r="B186" s="37">
        <v>196.51150935273</v>
      </c>
      <c r="C186" s="37">
        <v>207.90076987585562</v>
      </c>
      <c r="D186" s="37">
        <v>146.61024141529577</v>
      </c>
      <c r="E186" s="37">
        <v>182.56142002167178</v>
      </c>
      <c r="F186" s="37">
        <v>155.58716070606792</v>
      </c>
      <c r="G186" s="37">
        <v>156.820948341291</v>
      </c>
      <c r="H186" s="37">
        <v>317.17537420992352</v>
      </c>
      <c r="I186" s="38">
        <v>388.606330312659</v>
      </c>
      <c r="J186" s="37">
        <v>158.86664092782488</v>
      </c>
      <c r="K186" s="37">
        <v>168.5686175418991</v>
      </c>
      <c r="L186" s="37">
        <v>183.50911243311981</v>
      </c>
      <c r="M186" s="37">
        <v>354.45844323467026</v>
      </c>
      <c r="N186" s="37">
        <v>169.29254859347574</v>
      </c>
      <c r="O186" s="37">
        <v>174.19459118722335</v>
      </c>
      <c r="P186" s="76"/>
      <c r="Q186" s="36">
        <v>42309</v>
      </c>
      <c r="R186" s="37">
        <f t="shared" si="336"/>
        <v>4.004308911079562</v>
      </c>
      <c r="S186" s="37">
        <f t="shared" si="337"/>
        <v>29.392914610256042</v>
      </c>
      <c r="T186" s="37">
        <f t="shared" si="338"/>
        <v>8.9248020288735574E-2</v>
      </c>
      <c r="U186" s="37">
        <f t="shared" si="339"/>
        <v>4.2814748632298461</v>
      </c>
      <c r="V186" s="37">
        <f t="shared" si="340"/>
        <v>3.1988850606861519</v>
      </c>
      <c r="W186" s="37">
        <f t="shared" si="341"/>
        <v>4.8603189959575133</v>
      </c>
      <c r="X186" s="37">
        <f t="shared" si="342"/>
        <v>5.2366208385497686</v>
      </c>
      <c r="Y186" s="37">
        <f t="shared" si="343"/>
        <v>15.49892450581855</v>
      </c>
      <c r="Z186" s="37">
        <f t="shared" si="344"/>
        <v>3.0668726450541612</v>
      </c>
      <c r="AA186" s="37">
        <f t="shared" si="345"/>
        <v>2.9527029809955252</v>
      </c>
      <c r="AB186" s="37">
        <f t="shared" si="346"/>
        <v>1.0790570077173527</v>
      </c>
      <c r="AC186" s="37">
        <f t="shared" si="347"/>
        <v>10.698123408143573</v>
      </c>
      <c r="AD186" s="37">
        <f t="shared" si="348"/>
        <v>5.9015053958322312</v>
      </c>
      <c r="AE186" s="37">
        <f t="shared" si="349"/>
        <v>3.8633691103836583</v>
      </c>
      <c r="AG186" s="36">
        <v>42309</v>
      </c>
      <c r="AH186" s="37">
        <v>159.50674216458</v>
      </c>
      <c r="AI186" s="37">
        <v>208.157691055176</v>
      </c>
      <c r="AJ186" s="37">
        <v>146.51440439956599</v>
      </c>
      <c r="AK186" s="37">
        <v>185.857458092603</v>
      </c>
      <c r="AL186" s="37">
        <v>116.964861042365</v>
      </c>
      <c r="AM186" s="37">
        <v>151.48865667283499</v>
      </c>
      <c r="AN186" s="37">
        <v>320.220613380293</v>
      </c>
      <c r="AO186" s="38">
        <v>397.13564580584898</v>
      </c>
      <c r="AP186" s="37">
        <v>159.19383801011199</v>
      </c>
      <c r="AQ186" s="37">
        <v>167.56162715038801</v>
      </c>
      <c r="AR186" s="37">
        <v>174.02116736797001</v>
      </c>
      <c r="AS186" s="37">
        <v>365.47978453414697</v>
      </c>
      <c r="AT186" s="37">
        <v>164.37679117733299</v>
      </c>
      <c r="AU186" s="37">
        <v>165.257683221089</v>
      </c>
      <c r="AW186" s="36">
        <v>42309</v>
      </c>
      <c r="AX186" s="37">
        <f t="shared" si="350"/>
        <v>3.482546386315704</v>
      </c>
      <c r="AY186" s="37">
        <f t="shared" si="351"/>
        <v>12.781256923721386</v>
      </c>
      <c r="AZ186" s="37">
        <f t="shared" si="352"/>
        <v>2.8589266411247678</v>
      </c>
      <c r="BA186" s="37">
        <f t="shared" si="353"/>
        <v>6.6953775794269461</v>
      </c>
      <c r="BB186" s="37">
        <f t="shared" si="354"/>
        <v>3.1367322023137802</v>
      </c>
      <c r="BC186" s="37">
        <f t="shared" si="355"/>
        <v>5.2357233336753239</v>
      </c>
      <c r="BD186" s="37">
        <f t="shared" si="356"/>
        <v>3.2173290527572931</v>
      </c>
      <c r="BE186" s="37">
        <f t="shared" si="357"/>
        <v>15.368917238174291</v>
      </c>
      <c r="BF186" s="37">
        <f t="shared" si="358"/>
        <v>3.0549965043858975</v>
      </c>
      <c r="BG186" s="37">
        <f t="shared" si="359"/>
        <v>3.0993538687045259</v>
      </c>
      <c r="BH186" s="37">
        <f t="shared" si="360"/>
        <v>2.9919820417173355</v>
      </c>
      <c r="BI186" s="37">
        <f t="shared" si="361"/>
        <v>10.404061387412568</v>
      </c>
      <c r="BJ186" s="37">
        <f t="shared" si="362"/>
        <v>6.0105217043080046</v>
      </c>
      <c r="BK186" s="37">
        <f t="shared" si="363"/>
        <v>3.6195331017063097</v>
      </c>
      <c r="BN186" s="77">
        <v>159.58894385800599</v>
      </c>
      <c r="BO186" s="77">
        <v>206.233706075724</v>
      </c>
      <c r="BP186" s="77">
        <v>146.77206969397901</v>
      </c>
      <c r="BQ186" s="77">
        <v>185.25004216330001</v>
      </c>
      <c r="BR186" s="77">
        <v>116.88629625266699</v>
      </c>
      <c r="BS186" s="77">
        <v>151.63448601436599</v>
      </c>
      <c r="BT186" s="77">
        <v>319.90627991366802</v>
      </c>
      <c r="BU186" s="77">
        <v>396.165656926346</v>
      </c>
      <c r="BV186" s="77">
        <v>159.19894439783201</v>
      </c>
      <c r="BW186" s="77">
        <v>167.504716088593</v>
      </c>
      <c r="BX186" s="77">
        <v>173.951478955406</v>
      </c>
      <c r="BY186" s="77">
        <v>366.42680624290898</v>
      </c>
      <c r="BZ186" s="77">
        <v>164.378815548224</v>
      </c>
      <c r="CA186" s="77">
        <v>165.285287522934</v>
      </c>
    </row>
    <row r="187" spans="1:79" s="77" customFormat="1" x14ac:dyDescent="0.25">
      <c r="A187" s="39">
        <v>42339</v>
      </c>
      <c r="B187" s="40">
        <v>201.48634719856935</v>
      </c>
      <c r="C187" s="40">
        <v>171.9394692544806</v>
      </c>
      <c r="D187" s="40">
        <v>149.58262907526705</v>
      </c>
      <c r="E187" s="40">
        <v>189.92130153099473</v>
      </c>
      <c r="F187" s="40">
        <v>139.83466037442633</v>
      </c>
      <c r="G187" s="40">
        <v>176.8217280897739</v>
      </c>
      <c r="H187" s="40">
        <v>344.07315479824143</v>
      </c>
      <c r="I187" s="41">
        <v>458.5418442478113</v>
      </c>
      <c r="J187" s="40">
        <v>159.57904007021745</v>
      </c>
      <c r="K187" s="40">
        <v>179.55082981246272</v>
      </c>
      <c r="L187" s="40">
        <v>200.43453132732316</v>
      </c>
      <c r="M187" s="40">
        <v>429.00305066200121</v>
      </c>
      <c r="N187" s="40">
        <v>163.55711533751372</v>
      </c>
      <c r="O187" s="40">
        <v>181.79267569307368</v>
      </c>
      <c r="P187" s="76"/>
      <c r="Q187" s="39">
        <v>42339</v>
      </c>
      <c r="R187" s="40">
        <f t="shared" si="336"/>
        <v>3.6282842505350459</v>
      </c>
      <c r="S187" s="40">
        <f t="shared" si="337"/>
        <v>-8.3476709690735191</v>
      </c>
      <c r="T187" s="40">
        <f t="shared" si="338"/>
        <v>3.1151132389923362</v>
      </c>
      <c r="U187" s="40">
        <f t="shared" si="339"/>
        <v>7.8724166037227121</v>
      </c>
      <c r="V187" s="40">
        <f t="shared" si="340"/>
        <v>3.166369486260507</v>
      </c>
      <c r="W187" s="40">
        <f t="shared" si="341"/>
        <v>3.6430733131819011</v>
      </c>
      <c r="X187" s="40">
        <f t="shared" si="342"/>
        <v>1.6264097403250446</v>
      </c>
      <c r="Y187" s="40">
        <f t="shared" si="343"/>
        <v>22.920269607038009</v>
      </c>
      <c r="Z187" s="40">
        <f t="shared" si="344"/>
        <v>3.083452023503213</v>
      </c>
      <c r="AA187" s="40">
        <f t="shared" si="345"/>
        <v>1.8638846054368656</v>
      </c>
      <c r="AB187" s="40">
        <f t="shared" si="346"/>
        <v>4.4126454545659612</v>
      </c>
      <c r="AC187" s="40">
        <f t="shared" si="347"/>
        <v>11.47779027765867</v>
      </c>
      <c r="AD187" s="40">
        <f t="shared" si="348"/>
        <v>3.8066460249373222</v>
      </c>
      <c r="AE187" s="40">
        <f t="shared" si="349"/>
        <v>3.5479307002592719</v>
      </c>
      <c r="AG187" s="36">
        <v>42339</v>
      </c>
      <c r="AH187" s="40">
        <v>160.64228431284599</v>
      </c>
      <c r="AI187" s="40">
        <v>201.76028209363599</v>
      </c>
      <c r="AJ187" s="40">
        <v>146.933316423333</v>
      </c>
      <c r="AK187" s="40">
        <v>186.57099938809301</v>
      </c>
      <c r="AL187" s="40">
        <v>116.935169165991</v>
      </c>
      <c r="AM187" s="40">
        <v>151.564557750788</v>
      </c>
      <c r="AN187" s="40">
        <v>321.32451948909699</v>
      </c>
      <c r="AO187" s="41">
        <v>401.766231414255</v>
      </c>
      <c r="AP187" s="40">
        <v>159.61429478378199</v>
      </c>
      <c r="AQ187" s="40">
        <v>167.74190290713199</v>
      </c>
      <c r="AR187" s="40">
        <v>174.611423746236</v>
      </c>
      <c r="AS187" s="40">
        <v>369.72730777437101</v>
      </c>
      <c r="AT187" s="40">
        <v>164.29204421884401</v>
      </c>
      <c r="AU187" s="40">
        <v>165.45739114595099</v>
      </c>
      <c r="AW187" s="39">
        <v>42339</v>
      </c>
      <c r="AX187" s="37">
        <f t="shared" si="350"/>
        <v>3.4518134915356882</v>
      </c>
      <c r="AY187" s="37">
        <f t="shared" si="351"/>
        <v>6.3180379676927885</v>
      </c>
      <c r="AZ187" s="37">
        <f t="shared" si="352"/>
        <v>2.4870683404784302</v>
      </c>
      <c r="BA187" s="37">
        <f t="shared" si="353"/>
        <v>6.5687255410232126</v>
      </c>
      <c r="BB187" s="37">
        <f t="shared" si="354"/>
        <v>3.0691542105126643</v>
      </c>
      <c r="BC187" s="37">
        <f t="shared" si="355"/>
        <v>4.5813563659313559</v>
      </c>
      <c r="BD187" s="37">
        <f t="shared" si="356"/>
        <v>3.351710792472403</v>
      </c>
      <c r="BE187" s="37">
        <f t="shared" si="357"/>
        <v>15.268500334165552</v>
      </c>
      <c r="BF187" s="37">
        <f t="shared" si="358"/>
        <v>3.0739427140125741</v>
      </c>
      <c r="BG187" s="37">
        <f t="shared" si="359"/>
        <v>2.6306556573126159</v>
      </c>
      <c r="BH187" s="37">
        <f t="shared" si="360"/>
        <v>3.0141798318617674</v>
      </c>
      <c r="BI187" s="37">
        <f t="shared" si="361"/>
        <v>10.517843571915847</v>
      </c>
      <c r="BJ187" s="37">
        <f t="shared" si="362"/>
        <v>5.7420676034780627</v>
      </c>
      <c r="BK187" s="37">
        <f t="shared" si="363"/>
        <v>3.236454325207518</v>
      </c>
      <c r="BN187" s="77">
        <v>160.55751219932699</v>
      </c>
      <c r="BO187" s="77">
        <v>200.335038087931</v>
      </c>
      <c r="BP187" s="77">
        <v>147.11116717459001</v>
      </c>
      <c r="BQ187" s="77">
        <v>185.70124383627001</v>
      </c>
      <c r="BR187" s="77">
        <v>116.874680785081</v>
      </c>
      <c r="BS187" s="77">
        <v>151.67955904874401</v>
      </c>
      <c r="BT187" s="77">
        <v>320.46533196202898</v>
      </c>
      <c r="BU187" s="77">
        <v>400.40137679866098</v>
      </c>
      <c r="BV187" s="77">
        <v>159.61670424515799</v>
      </c>
      <c r="BW187" s="77">
        <v>167.68788096513401</v>
      </c>
      <c r="BX187" s="77">
        <v>174.47093946954001</v>
      </c>
      <c r="BY187" s="77">
        <v>370.18807446749702</v>
      </c>
      <c r="BZ187" s="77">
        <v>164.29628872574</v>
      </c>
      <c r="CA187" s="77">
        <v>165.42993957698801</v>
      </c>
    </row>
    <row r="188" spans="1:79" ht="15" customHeight="1" x14ac:dyDescent="0.25">
      <c r="A188" s="72">
        <v>42370</v>
      </c>
      <c r="B188" s="27">
        <v>167.85735251154435</v>
      </c>
      <c r="C188" s="27">
        <v>183.77217941722549</v>
      </c>
      <c r="D188" s="27">
        <v>156.98253741481926</v>
      </c>
      <c r="E188" s="27">
        <v>183.26920447669579</v>
      </c>
      <c r="F188" s="27">
        <v>105.44840505980727</v>
      </c>
      <c r="G188" s="27">
        <v>146.28899249493742</v>
      </c>
      <c r="H188" s="27">
        <v>311.40800592006718</v>
      </c>
      <c r="I188" s="27">
        <v>388.21793846876574</v>
      </c>
      <c r="J188" s="27">
        <v>160.54957305449375</v>
      </c>
      <c r="K188" s="27">
        <v>157.19641576172</v>
      </c>
      <c r="L188" s="27">
        <v>185.21689515042345</v>
      </c>
      <c r="M188" s="27">
        <v>334.8871498605024</v>
      </c>
      <c r="N188" s="27">
        <v>179.55187081701504</v>
      </c>
      <c r="O188" s="27">
        <v>166.97584924137635</v>
      </c>
      <c r="P188" s="8"/>
      <c r="Q188" s="72">
        <v>42370</v>
      </c>
      <c r="R188" s="27">
        <f t="shared" ref="R188:R196" si="364">B188/B176*100-100</f>
        <v>2.8476218689152972</v>
      </c>
      <c r="S188" s="27">
        <f t="shared" ref="S188:S196" si="365">C188/C176*100-100</f>
        <v>-17.076450385311659</v>
      </c>
      <c r="T188" s="27">
        <f t="shared" ref="T188:T196" si="366">D188/D176*100-100</f>
        <v>5.5624828854345054</v>
      </c>
      <c r="U188" s="27">
        <f t="shared" ref="U188:U196" si="367">E188/E176*100-100</f>
        <v>5.8712271156556</v>
      </c>
      <c r="V188" s="27">
        <f t="shared" ref="V188:V196" si="368">F188/F176*100-100</f>
        <v>2.8719938766184754</v>
      </c>
      <c r="W188" s="27">
        <f t="shared" ref="W188:W196" si="369">G188/G176*100-100</f>
        <v>4.574884049301005</v>
      </c>
      <c r="X188" s="27">
        <f t="shared" ref="X188:X196" si="370">H188/H176*100-100</f>
        <v>5.8222646746173439</v>
      </c>
      <c r="Y188" s="27">
        <f t="shared" ref="Y188:Y196" si="371">I188/I176*100-100</f>
        <v>16.015002941728724</v>
      </c>
      <c r="Z188" s="27">
        <f t="shared" ref="Z188:Z196" si="372">J188/J176*100-100</f>
        <v>3.1009883660718174</v>
      </c>
      <c r="AA188" s="27">
        <f t="shared" ref="AA188:AA196" si="373">K188/K176*100-100</f>
        <v>3.9606894238986428</v>
      </c>
      <c r="AB188" s="27">
        <f t="shared" ref="AB188:AB196" si="374">L188/L176*100-100</f>
        <v>3.3656330488301762</v>
      </c>
      <c r="AC188" s="27">
        <f t="shared" ref="AC188:AC196" si="375">M188/M176*100-100</f>
        <v>11.777864718914756</v>
      </c>
      <c r="AD188" s="27">
        <f t="shared" ref="AD188:AD196" si="376">N188/N176*100-100</f>
        <v>5.5311405705250678</v>
      </c>
      <c r="AE188" s="27">
        <f t="shared" ref="AE188:AE196" si="377">O188/O176*100-100</f>
        <v>3.9328338068286541</v>
      </c>
      <c r="AG188" s="74">
        <v>42370</v>
      </c>
      <c r="AH188" s="60">
        <v>161.560123934572</v>
      </c>
      <c r="AI188" s="60">
        <v>194.04719909241601</v>
      </c>
      <c r="AJ188" s="60">
        <v>147.57554999792799</v>
      </c>
      <c r="AK188" s="60">
        <v>187.19821641978899</v>
      </c>
      <c r="AL188" s="60">
        <v>116.97002427130001</v>
      </c>
      <c r="AM188" s="60">
        <v>151.84933975035801</v>
      </c>
      <c r="AN188" s="60">
        <v>322.40696222910901</v>
      </c>
      <c r="AO188" s="68">
        <v>403.92829680474603</v>
      </c>
      <c r="AP188" s="60">
        <v>160.04090768258001</v>
      </c>
      <c r="AQ188" s="60">
        <v>168.02692391821699</v>
      </c>
      <c r="AR188" s="60">
        <v>175.01162645711301</v>
      </c>
      <c r="AS188" s="60">
        <v>372.73614884608702</v>
      </c>
      <c r="AT188" s="60">
        <v>164.250807934715</v>
      </c>
      <c r="AU188" s="60">
        <v>165.76735897300699</v>
      </c>
      <c r="AW188" s="74">
        <v>42370</v>
      </c>
      <c r="AX188" s="60">
        <f t="shared" ref="AX188:AX196" si="378">AH188/AH176*100-100</f>
        <v>3.2570572499904387</v>
      </c>
      <c r="AY188" s="60">
        <f t="shared" ref="AY188:AY196" si="379">AI188/AI176*100-100</f>
        <v>-1.4225311799324203</v>
      </c>
      <c r="AZ188" s="60">
        <f t="shared" ref="AZ188:AZ196" si="380">AJ188/AJ176*100-100</f>
        <v>2.1536214266455715</v>
      </c>
      <c r="BA188" s="60">
        <f t="shared" ref="BA188:BA196" si="381">AK188/AK176*100-100</f>
        <v>6.6495569232062763</v>
      </c>
      <c r="BB188" s="60">
        <f t="shared" ref="BB188:BB196" si="382">AL188/AL176*100-100</f>
        <v>2.9096935081374369</v>
      </c>
      <c r="BC188" s="60">
        <f t="shared" ref="BC188:BC196" si="383">AM188/AM176*100-100</f>
        <v>4.1565860940495867</v>
      </c>
      <c r="BD188" s="60">
        <f t="shared" ref="BD188:BD196" si="384">AN188/AN176*100-100</f>
        <v>3.3471505464583089</v>
      </c>
      <c r="BE188" s="60">
        <f t="shared" ref="BE188:BE196" si="385">AO188/AO176*100-100</f>
        <v>14.451089210804113</v>
      </c>
      <c r="BF188" s="60">
        <f t="shared" ref="BF188:BF196" si="386">AP188/AP176*100-100</f>
        <v>3.0963371184427757</v>
      </c>
      <c r="BG188" s="60">
        <f t="shared" ref="BG188:BG196" si="387">AQ188/AQ176*100-100</f>
        <v>2.2845901454106752</v>
      </c>
      <c r="BH188" s="60">
        <f t="shared" ref="BH188:BH196" si="388">AR188/AR176*100-100</f>
        <v>2.8816426003078135</v>
      </c>
      <c r="BI188" s="60">
        <f t="shared" ref="BI188:BI196" si="389">AS188/AS176*100-100</f>
        <v>10.256115595460045</v>
      </c>
      <c r="BJ188" s="60">
        <f t="shared" ref="BJ188:BJ196" si="390">AT188/AT176*100-100</f>
        <v>5.2930687014150095</v>
      </c>
      <c r="BK188" s="60">
        <f t="shared" ref="BK188:BK196" si="391">AU188/AU176*100-100</f>
        <v>2.8925284140482574</v>
      </c>
      <c r="BN188" s="3">
        <v>161.29143906270599</v>
      </c>
      <c r="BO188" s="3">
        <v>193.33382662921699</v>
      </c>
      <c r="BP188" s="3">
        <v>147.669064822835</v>
      </c>
      <c r="BQ188" s="3">
        <v>186.13199804656</v>
      </c>
      <c r="BR188" s="3">
        <v>117.04355917236499</v>
      </c>
      <c r="BS188" s="3">
        <v>151.899371764737</v>
      </c>
      <c r="BT188" s="3">
        <v>320.97806207631203</v>
      </c>
      <c r="BU188" s="3">
        <v>402.52718217242398</v>
      </c>
      <c r="BV188" s="3">
        <v>160.04145226792599</v>
      </c>
      <c r="BW188" s="3">
        <v>167.98549301611399</v>
      </c>
      <c r="BX188" s="3">
        <v>174.801785828498</v>
      </c>
      <c r="BY188" s="3">
        <v>372.66312564118101</v>
      </c>
      <c r="BZ188" s="3">
        <v>164.26200837917099</v>
      </c>
      <c r="CA188" s="3">
        <v>165.67893212595601</v>
      </c>
    </row>
    <row r="189" spans="1:79" ht="15" customHeight="1" x14ac:dyDescent="0.25">
      <c r="A189" s="26">
        <v>42401</v>
      </c>
      <c r="B189" s="29">
        <v>144.58719792237042</v>
      </c>
      <c r="C189" s="29">
        <v>219.28062926865033</v>
      </c>
      <c r="D189" s="29">
        <v>147.52547303963649</v>
      </c>
      <c r="E189" s="29">
        <v>163.10205894956306</v>
      </c>
      <c r="F189" s="29">
        <v>87.121591301351998</v>
      </c>
      <c r="G189" s="29">
        <v>129.29279629879809</v>
      </c>
      <c r="H189" s="29">
        <v>300.9713201149944</v>
      </c>
      <c r="I189" s="29">
        <v>432.84229424947671</v>
      </c>
      <c r="J189" s="29">
        <v>161.17219512168995</v>
      </c>
      <c r="K189" s="29">
        <v>159.65479550587219</v>
      </c>
      <c r="L189" s="29">
        <v>164.38694697653992</v>
      </c>
      <c r="M189" s="29">
        <v>381.0807036872643</v>
      </c>
      <c r="N189" s="29">
        <v>157.78079942438706</v>
      </c>
      <c r="O189" s="29">
        <v>154.60294149707573</v>
      </c>
      <c r="P189" s="8"/>
      <c r="Q189" s="26">
        <v>42401</v>
      </c>
      <c r="R189" s="29">
        <f t="shared" si="364"/>
        <v>2.1932012058098991</v>
      </c>
      <c r="S189" s="29">
        <f t="shared" si="365"/>
        <v>-5.0687623692635668</v>
      </c>
      <c r="T189" s="29">
        <f t="shared" si="366"/>
        <v>4.0719275566057291</v>
      </c>
      <c r="U189" s="29">
        <f t="shared" si="367"/>
        <v>4.6176889552014444</v>
      </c>
      <c r="V189" s="29">
        <f t="shared" si="368"/>
        <v>2.8281203281381977</v>
      </c>
      <c r="W189" s="29">
        <f t="shared" si="369"/>
        <v>4.0137776679509898</v>
      </c>
      <c r="X189" s="29">
        <f t="shared" si="370"/>
        <v>2.5330710210700289</v>
      </c>
      <c r="Y189" s="29">
        <f t="shared" si="371"/>
        <v>14.647986328459226</v>
      </c>
      <c r="Z189" s="29">
        <f t="shared" si="372"/>
        <v>3.1239642548938491</v>
      </c>
      <c r="AA189" s="29">
        <f t="shared" si="373"/>
        <v>2.8798192467112784</v>
      </c>
      <c r="AB189" s="29">
        <f t="shared" si="374"/>
        <v>3.2496058118661324</v>
      </c>
      <c r="AC189" s="29">
        <f t="shared" si="375"/>
        <v>10.108261675061442</v>
      </c>
      <c r="AD189" s="29">
        <f t="shared" si="376"/>
        <v>7.0491448664950411</v>
      </c>
      <c r="AE189" s="29">
        <f t="shared" si="377"/>
        <v>3.2665445953040262</v>
      </c>
      <c r="AG189" s="67">
        <v>42401</v>
      </c>
      <c r="AH189" s="61">
        <v>162.09868455786901</v>
      </c>
      <c r="AI189" s="61">
        <v>186.77732050134901</v>
      </c>
      <c r="AJ189" s="61">
        <v>148.30840949304601</v>
      </c>
      <c r="AK189" s="61">
        <v>187.92973793897599</v>
      </c>
      <c r="AL189" s="61">
        <v>117.059626117394</v>
      </c>
      <c r="AM189" s="61">
        <v>152.34223704031999</v>
      </c>
      <c r="AN189" s="61">
        <v>323.07955945619102</v>
      </c>
      <c r="AO189" s="69">
        <v>403.56653185588499</v>
      </c>
      <c r="AP189" s="61">
        <v>160.46646485989999</v>
      </c>
      <c r="AQ189" s="61">
        <v>168.426985697129</v>
      </c>
      <c r="AR189" s="61">
        <v>175.17239753714301</v>
      </c>
      <c r="AS189" s="61">
        <v>374.06202149888497</v>
      </c>
      <c r="AT189" s="61">
        <v>164.418021871988</v>
      </c>
      <c r="AU189" s="61">
        <v>166.19013611289</v>
      </c>
      <c r="AW189" s="67">
        <v>42401</v>
      </c>
      <c r="AX189" s="61">
        <f t="shared" si="378"/>
        <v>2.9687571297879884</v>
      </c>
      <c r="AY189" s="61">
        <f t="shared" si="379"/>
        <v>-7.7374962180259104</v>
      </c>
      <c r="AZ189" s="61">
        <f t="shared" si="380"/>
        <v>1.8257147500990527</v>
      </c>
      <c r="BA189" s="61">
        <f t="shared" si="381"/>
        <v>7.0686844745223425</v>
      </c>
      <c r="BB189" s="61">
        <f t="shared" si="382"/>
        <v>2.7076571700349206</v>
      </c>
      <c r="BC189" s="61">
        <f t="shared" si="383"/>
        <v>3.9946261596490018</v>
      </c>
      <c r="BD189" s="61">
        <f t="shared" si="384"/>
        <v>3.1032139553283145</v>
      </c>
      <c r="BE189" s="61">
        <f t="shared" si="385"/>
        <v>12.881917515324119</v>
      </c>
      <c r="BF189" s="61">
        <f t="shared" si="386"/>
        <v>3.1174559695750901</v>
      </c>
      <c r="BG189" s="61">
        <f t="shared" si="387"/>
        <v>2.1228802797690776</v>
      </c>
      <c r="BH189" s="61">
        <f t="shared" si="388"/>
        <v>2.6115470257514772</v>
      </c>
      <c r="BI189" s="61">
        <f t="shared" si="389"/>
        <v>9.5229148651179116</v>
      </c>
      <c r="BJ189" s="61">
        <f t="shared" si="390"/>
        <v>4.7336531824718548</v>
      </c>
      <c r="BK189" s="61">
        <f t="shared" si="391"/>
        <v>2.6545912943344092</v>
      </c>
      <c r="BN189" s="3">
        <v>161.74078153656501</v>
      </c>
      <c r="BO189" s="3">
        <v>186.82399193693001</v>
      </c>
      <c r="BP189" s="3">
        <v>148.33621916009599</v>
      </c>
      <c r="BQ189" s="3">
        <v>186.79298929916499</v>
      </c>
      <c r="BR189" s="3">
        <v>117.326351677566</v>
      </c>
      <c r="BS189" s="3">
        <v>152.30718220653199</v>
      </c>
      <c r="BT189" s="3">
        <v>321.27490001720099</v>
      </c>
      <c r="BU189" s="3">
        <v>402.54232520940201</v>
      </c>
      <c r="BV189" s="3">
        <v>160.465861803531</v>
      </c>
      <c r="BW189" s="3">
        <v>168.409337957764</v>
      </c>
      <c r="BX189" s="3">
        <v>174.924379250134</v>
      </c>
      <c r="BY189" s="3">
        <v>373.552149863799</v>
      </c>
      <c r="BZ189" s="3">
        <v>164.43214422213799</v>
      </c>
      <c r="CA189" s="3">
        <v>166.04932436637401</v>
      </c>
    </row>
    <row r="190" spans="1:79" ht="15" customHeight="1" x14ac:dyDescent="0.25">
      <c r="A190" s="26">
        <v>42430</v>
      </c>
      <c r="B190" s="29">
        <v>145.41225264178408</v>
      </c>
      <c r="C190" s="29">
        <v>229.4318471793371</v>
      </c>
      <c r="D190" s="29">
        <v>156.51147581808243</v>
      </c>
      <c r="E190" s="29">
        <v>185.43222055713176</v>
      </c>
      <c r="F190" s="29">
        <v>84.930438305058544</v>
      </c>
      <c r="G190" s="29">
        <v>136.95148384626091</v>
      </c>
      <c r="H190" s="29">
        <v>319.60184104197299</v>
      </c>
      <c r="I190" s="29">
        <v>458.58928086512248</v>
      </c>
      <c r="J190" s="29">
        <v>161.44768373792661</v>
      </c>
      <c r="K190" s="29">
        <v>179.5969784352539</v>
      </c>
      <c r="L190" s="29">
        <v>177.52131102897525</v>
      </c>
      <c r="M190" s="29">
        <v>412.17844661038674</v>
      </c>
      <c r="N190" s="29">
        <v>152.90867889378072</v>
      </c>
      <c r="O190" s="29">
        <v>162.74050184390134</v>
      </c>
      <c r="P190" s="8"/>
      <c r="Q190" s="26">
        <v>42430</v>
      </c>
      <c r="R190" s="29">
        <f t="shared" si="364"/>
        <v>1.5451375078612983</v>
      </c>
      <c r="S190" s="29">
        <f t="shared" si="365"/>
        <v>-1.2671680846964364</v>
      </c>
      <c r="T190" s="29">
        <f t="shared" si="366"/>
        <v>-1.5917859317473528</v>
      </c>
      <c r="U190" s="29">
        <f t="shared" si="367"/>
        <v>4.88768175137821</v>
      </c>
      <c r="V190" s="29">
        <f t="shared" si="368"/>
        <v>2.6709927180720996</v>
      </c>
      <c r="W190" s="29">
        <f t="shared" si="369"/>
        <v>5.4408604503465767</v>
      </c>
      <c r="X190" s="29">
        <f t="shared" si="370"/>
        <v>0.77629472155122414</v>
      </c>
      <c r="Y190" s="29">
        <f t="shared" si="371"/>
        <v>8.4704917388880148</v>
      </c>
      <c r="Z190" s="29">
        <f t="shared" si="372"/>
        <v>3.1523496468361998</v>
      </c>
      <c r="AA190" s="29">
        <f t="shared" si="373"/>
        <v>2.5262088741358326</v>
      </c>
      <c r="AB190" s="29">
        <f t="shared" si="374"/>
        <v>1.4586902016273626</v>
      </c>
      <c r="AC190" s="29">
        <f t="shared" si="375"/>
        <v>9.3039694078885731</v>
      </c>
      <c r="AD190" s="29">
        <f t="shared" si="376"/>
        <v>3.7017505236303805</v>
      </c>
      <c r="AE190" s="29">
        <f t="shared" si="377"/>
        <v>1.7401733170635794</v>
      </c>
      <c r="AG190" s="67">
        <v>42430</v>
      </c>
      <c r="AH190" s="61">
        <v>162.30353650607401</v>
      </c>
      <c r="AI190" s="61">
        <v>181.200694549015</v>
      </c>
      <c r="AJ190" s="61">
        <v>148.964011746952</v>
      </c>
      <c r="AK190" s="61">
        <v>188.625192383268</v>
      </c>
      <c r="AL190" s="61">
        <v>117.23526796272201</v>
      </c>
      <c r="AM190" s="61">
        <v>152.97115465979201</v>
      </c>
      <c r="AN190" s="61">
        <v>323.229128137678</v>
      </c>
      <c r="AO190" s="69">
        <v>401.43689451646298</v>
      </c>
      <c r="AP190" s="61">
        <v>160.88548350478899</v>
      </c>
      <c r="AQ190" s="61">
        <v>168.929372862207</v>
      </c>
      <c r="AR190" s="61">
        <v>175.15158182673201</v>
      </c>
      <c r="AS190" s="61">
        <v>373.73146191813998</v>
      </c>
      <c r="AT190" s="61">
        <v>164.901910272951</v>
      </c>
      <c r="AU190" s="61">
        <v>166.71325072643901</v>
      </c>
      <c r="AW190" s="67">
        <v>42430</v>
      </c>
      <c r="AX190" s="61">
        <f t="shared" si="378"/>
        <v>2.774518070602582</v>
      </c>
      <c r="AY190" s="61">
        <f t="shared" si="379"/>
        <v>-11.101366396019287</v>
      </c>
      <c r="AZ190" s="61">
        <f t="shared" si="380"/>
        <v>1.48559083492556</v>
      </c>
      <c r="BA190" s="61">
        <f t="shared" si="381"/>
        <v>7.6085970618733398</v>
      </c>
      <c r="BB190" s="61">
        <f t="shared" si="382"/>
        <v>2.5238097799014128</v>
      </c>
      <c r="BC190" s="61">
        <f t="shared" si="383"/>
        <v>3.9768592045262352</v>
      </c>
      <c r="BD190" s="61">
        <f t="shared" si="384"/>
        <v>2.6007502276528669</v>
      </c>
      <c r="BE190" s="61">
        <f t="shared" si="385"/>
        <v>10.861944886829704</v>
      </c>
      <c r="BF190" s="61">
        <f t="shared" si="386"/>
        <v>3.1329858754320981</v>
      </c>
      <c r="BG190" s="61">
        <f t="shared" si="387"/>
        <v>2.1297218398462974</v>
      </c>
      <c r="BH190" s="61">
        <f t="shared" si="388"/>
        <v>2.3591675825840781</v>
      </c>
      <c r="BI190" s="61">
        <f t="shared" si="389"/>
        <v>8.3868972165945337</v>
      </c>
      <c r="BJ190" s="61">
        <f t="shared" si="390"/>
        <v>4.2727106862883772</v>
      </c>
      <c r="BK190" s="61">
        <f t="shared" si="391"/>
        <v>2.550165174488626</v>
      </c>
      <c r="BN190" s="3">
        <v>161.991992045632</v>
      </c>
      <c r="BO190" s="3">
        <v>181.66990048648401</v>
      </c>
      <c r="BP190" s="3">
        <v>148.97650235473401</v>
      </c>
      <c r="BQ190" s="3">
        <v>187.59895793640001</v>
      </c>
      <c r="BR190" s="3">
        <v>117.651927219133</v>
      </c>
      <c r="BS190" s="3">
        <v>152.856975385624</v>
      </c>
      <c r="BT190" s="3">
        <v>321.39121906766502</v>
      </c>
      <c r="BU190" s="3">
        <v>401.11499303725702</v>
      </c>
      <c r="BV190" s="3">
        <v>160.88188159711501</v>
      </c>
      <c r="BW190" s="3">
        <v>168.93947502614199</v>
      </c>
      <c r="BX190" s="3">
        <v>174.90187717044699</v>
      </c>
      <c r="BY190" s="3">
        <v>373.04555039831098</v>
      </c>
      <c r="BZ190" s="3">
        <v>164.90242985414099</v>
      </c>
      <c r="CA190" s="3">
        <v>166.54496929189099</v>
      </c>
    </row>
    <row r="191" spans="1:79" ht="15" customHeight="1" x14ac:dyDescent="0.25">
      <c r="A191" s="26">
        <v>42461</v>
      </c>
      <c r="B191" s="29">
        <v>141.36107302657564</v>
      </c>
      <c r="C191" s="29">
        <v>172.64969881233429</v>
      </c>
      <c r="D191" s="29">
        <v>154.36882319255182</v>
      </c>
      <c r="E191" s="29">
        <v>194.87670429642651</v>
      </c>
      <c r="F191" s="29">
        <v>98.497412477243799</v>
      </c>
      <c r="G191" s="29">
        <v>146.07071590476514</v>
      </c>
      <c r="H191" s="29">
        <v>334.45197870892292</v>
      </c>
      <c r="I191" s="29">
        <v>415.94195866850487</v>
      </c>
      <c r="J191" s="29">
        <v>161.28604487357185</v>
      </c>
      <c r="K191" s="29">
        <v>169.89031529314096</v>
      </c>
      <c r="L191" s="29">
        <v>172.01435288772663</v>
      </c>
      <c r="M191" s="29">
        <v>379.6007192758575</v>
      </c>
      <c r="N191" s="29">
        <v>166.77392985484872</v>
      </c>
      <c r="O191" s="29">
        <v>163.71686012278329</v>
      </c>
      <c r="P191" s="8"/>
      <c r="Q191" s="26">
        <v>42461</v>
      </c>
      <c r="R191" s="29">
        <f t="shared" si="364"/>
        <v>2.3119403756035553</v>
      </c>
      <c r="S191" s="29">
        <f t="shared" si="365"/>
        <v>-15.436000432499313</v>
      </c>
      <c r="T191" s="29">
        <f t="shared" si="366"/>
        <v>3.0820553028505486</v>
      </c>
      <c r="U191" s="29">
        <f t="shared" si="367"/>
        <v>11.655691128578468</v>
      </c>
      <c r="V191" s="29">
        <f t="shared" si="368"/>
        <v>2.6961944270282885</v>
      </c>
      <c r="W191" s="29">
        <f t="shared" si="369"/>
        <v>5.4068288342563449</v>
      </c>
      <c r="X191" s="29">
        <f t="shared" si="370"/>
        <v>4.0898579372726829</v>
      </c>
      <c r="Y191" s="29">
        <f t="shared" si="371"/>
        <v>9.4414009108264167</v>
      </c>
      <c r="Z191" s="29">
        <f t="shared" si="372"/>
        <v>3.1286923391080563</v>
      </c>
      <c r="AA191" s="29">
        <f t="shared" si="373"/>
        <v>2.9903559542948273</v>
      </c>
      <c r="AB191" s="29">
        <f t="shared" si="374"/>
        <v>1.8796782977982502</v>
      </c>
      <c r="AC191" s="29">
        <f t="shared" si="375"/>
        <v>5.9625958107641281</v>
      </c>
      <c r="AD191" s="29">
        <f t="shared" si="376"/>
        <v>4.9088618311714498</v>
      </c>
      <c r="AE191" s="29">
        <f t="shared" si="377"/>
        <v>3.4271492211551902</v>
      </c>
      <c r="AG191" s="67">
        <v>42461</v>
      </c>
      <c r="AH191" s="61">
        <v>162.33601406570099</v>
      </c>
      <c r="AI191" s="61">
        <v>177.80310802783501</v>
      </c>
      <c r="AJ191" s="61">
        <v>149.51780225159499</v>
      </c>
      <c r="AK191" s="61">
        <v>188.989969491393</v>
      </c>
      <c r="AL191" s="61">
        <v>117.47029046268599</v>
      </c>
      <c r="AM191" s="61">
        <v>153.62808544166299</v>
      </c>
      <c r="AN191" s="61">
        <v>323.23257267691599</v>
      </c>
      <c r="AO191" s="69">
        <v>399.31847165412398</v>
      </c>
      <c r="AP191" s="61">
        <v>161.29606670373099</v>
      </c>
      <c r="AQ191" s="61">
        <v>169.490079010567</v>
      </c>
      <c r="AR191" s="61">
        <v>175.06742360151699</v>
      </c>
      <c r="AS191" s="61">
        <v>372.22012653561899</v>
      </c>
      <c r="AT191" s="61">
        <v>165.81475406248799</v>
      </c>
      <c r="AU191" s="61">
        <v>167.318576395386</v>
      </c>
      <c r="AW191" s="67">
        <v>42461</v>
      </c>
      <c r="AX191" s="61">
        <f t="shared" si="378"/>
        <v>2.7840424609758827</v>
      </c>
      <c r="AY191" s="61">
        <f t="shared" si="379"/>
        <v>-11.874487726973172</v>
      </c>
      <c r="AZ191" s="61">
        <f t="shared" si="380"/>
        <v>1.266202113439661</v>
      </c>
      <c r="BA191" s="61">
        <f t="shared" si="381"/>
        <v>7.8364115600026025</v>
      </c>
      <c r="BB191" s="61">
        <f t="shared" si="382"/>
        <v>2.2935216399775413</v>
      </c>
      <c r="BC191" s="61">
        <f t="shared" si="383"/>
        <v>3.9493606306920839</v>
      </c>
      <c r="BD191" s="61">
        <f t="shared" si="384"/>
        <v>2.034633283991738</v>
      </c>
      <c r="BE191" s="61">
        <f t="shared" si="385"/>
        <v>9.0347382506924703</v>
      </c>
      <c r="BF191" s="61">
        <f t="shared" si="386"/>
        <v>3.1402220772991853</v>
      </c>
      <c r="BG191" s="61">
        <f t="shared" si="387"/>
        <v>2.2281967668814247</v>
      </c>
      <c r="BH191" s="61">
        <f t="shared" si="388"/>
        <v>2.2300418012145968</v>
      </c>
      <c r="BI191" s="61">
        <f t="shared" si="389"/>
        <v>7.0697193574691823</v>
      </c>
      <c r="BJ191" s="61">
        <f t="shared" si="390"/>
        <v>4.0368567554346839</v>
      </c>
      <c r="BK191" s="61">
        <f t="shared" si="391"/>
        <v>2.5616943584740852</v>
      </c>
      <c r="BN191" s="3">
        <v>162.19298773780099</v>
      </c>
      <c r="BO191" s="3">
        <v>178.192339029365</v>
      </c>
      <c r="BP191" s="3">
        <v>149.566606669149</v>
      </c>
      <c r="BQ191" s="3">
        <v>188.24945727879199</v>
      </c>
      <c r="BR191" s="3">
        <v>117.93562666501199</v>
      </c>
      <c r="BS191" s="3">
        <v>153.47726082934699</v>
      </c>
      <c r="BT191" s="3">
        <v>321.64165629834298</v>
      </c>
      <c r="BU191" s="3">
        <v>399.809988589765</v>
      </c>
      <c r="BV191" s="3">
        <v>161.28783487714199</v>
      </c>
      <c r="BW191" s="3">
        <v>169.526721546121</v>
      </c>
      <c r="BX191" s="3">
        <v>174.842155993825</v>
      </c>
      <c r="BY191" s="3">
        <v>371.68636265870902</v>
      </c>
      <c r="BZ191" s="3">
        <v>165.75812771430799</v>
      </c>
      <c r="CA191" s="3">
        <v>167.153627214144</v>
      </c>
    </row>
    <row r="192" spans="1:79" ht="15" customHeight="1" x14ac:dyDescent="0.25">
      <c r="A192" s="26">
        <v>42491</v>
      </c>
      <c r="B192" s="29">
        <v>162.19133217403473</v>
      </c>
      <c r="C192" s="29">
        <v>167.11708310339748</v>
      </c>
      <c r="D192" s="29">
        <v>155.27351708288498</v>
      </c>
      <c r="E192" s="29">
        <v>200.38546881908226</v>
      </c>
      <c r="F192" s="29">
        <v>107.69079808460769</v>
      </c>
      <c r="G192" s="29">
        <v>166.58785896197764</v>
      </c>
      <c r="H192" s="29">
        <v>346.62060485023795</v>
      </c>
      <c r="I192" s="29">
        <v>401.73575560014649</v>
      </c>
      <c r="J192" s="29">
        <v>161.39936973309329</v>
      </c>
      <c r="K192" s="29">
        <v>168.04021491560346</v>
      </c>
      <c r="L192" s="29">
        <v>168.36767770880849</v>
      </c>
      <c r="M192" s="29">
        <v>372.4246995777666</v>
      </c>
      <c r="N192" s="29">
        <v>154.44431780228689</v>
      </c>
      <c r="O192" s="29">
        <v>170.74907504530628</v>
      </c>
      <c r="P192" s="8"/>
      <c r="Q192" s="26">
        <v>42491</v>
      </c>
      <c r="R192" s="29">
        <f t="shared" si="364"/>
        <v>3.5490299884121583</v>
      </c>
      <c r="S192" s="29">
        <f t="shared" si="365"/>
        <v>-10.413632205931606</v>
      </c>
      <c r="T192" s="29">
        <f t="shared" si="366"/>
        <v>6.4058245391506006</v>
      </c>
      <c r="U192" s="29">
        <f t="shared" si="367"/>
        <v>9.620929007035528</v>
      </c>
      <c r="V192" s="29">
        <f t="shared" si="368"/>
        <v>2.4867064333519409</v>
      </c>
      <c r="W192" s="29">
        <f t="shared" si="369"/>
        <v>5.1724040977145336</v>
      </c>
      <c r="X192" s="29">
        <f t="shared" si="370"/>
        <v>2.962084142357412</v>
      </c>
      <c r="Y192" s="29">
        <f t="shared" si="371"/>
        <v>4.4246003093869888</v>
      </c>
      <c r="Z192" s="29">
        <f t="shared" si="372"/>
        <v>3.1258586723710238</v>
      </c>
      <c r="AA192" s="29">
        <f t="shared" si="373"/>
        <v>3.001969397700492</v>
      </c>
      <c r="AB192" s="29">
        <f t="shared" si="374"/>
        <v>0.45867559682682213</v>
      </c>
      <c r="AC192" s="29">
        <f t="shared" si="375"/>
        <v>5.1609634620703844</v>
      </c>
      <c r="AD192" s="29">
        <f t="shared" si="376"/>
        <v>3.0438100084448223</v>
      </c>
      <c r="AE192" s="29">
        <f t="shared" si="377"/>
        <v>3.9893680910130485</v>
      </c>
      <c r="AG192" s="67">
        <v>42491</v>
      </c>
      <c r="AH192" s="61">
        <v>162.33016933427999</v>
      </c>
      <c r="AI192" s="61">
        <v>176.28493902402101</v>
      </c>
      <c r="AJ192" s="61">
        <v>149.92237018472201</v>
      </c>
      <c r="AK192" s="61">
        <v>188.85406197832901</v>
      </c>
      <c r="AL192" s="61">
        <v>117.69576376488099</v>
      </c>
      <c r="AM192" s="61">
        <v>154.26965707362399</v>
      </c>
      <c r="AN192" s="61">
        <v>323.58090355769099</v>
      </c>
      <c r="AO192" s="69">
        <v>398.35828399162602</v>
      </c>
      <c r="AP192" s="61">
        <v>161.700929694058</v>
      </c>
      <c r="AQ192" s="61">
        <v>170.115792115495</v>
      </c>
      <c r="AR192" s="61">
        <v>174.959174687992</v>
      </c>
      <c r="AS192" s="61">
        <v>370.29941618626498</v>
      </c>
      <c r="AT192" s="61">
        <v>166.9585035042</v>
      </c>
      <c r="AU192" s="61">
        <v>167.94746344911101</v>
      </c>
      <c r="AW192" s="67">
        <v>42491</v>
      </c>
      <c r="AX192" s="61">
        <f t="shared" si="378"/>
        <v>3.0054731650958502</v>
      </c>
      <c r="AY192" s="61">
        <f t="shared" si="379"/>
        <v>-11.06273159506847</v>
      </c>
      <c r="AZ192" s="61">
        <f t="shared" si="380"/>
        <v>1.2006579301044411</v>
      </c>
      <c r="BA192" s="61">
        <f t="shared" si="381"/>
        <v>7.3763853647793383</v>
      </c>
      <c r="BB192" s="61">
        <f t="shared" si="382"/>
        <v>1.9346308956207139</v>
      </c>
      <c r="BC192" s="61">
        <f t="shared" si="383"/>
        <v>3.8297509134242773</v>
      </c>
      <c r="BD192" s="61">
        <f t="shared" si="384"/>
        <v>1.7337200655871925</v>
      </c>
      <c r="BE192" s="61">
        <f t="shared" si="385"/>
        <v>7.6871549004534643</v>
      </c>
      <c r="BF192" s="61">
        <f t="shared" si="386"/>
        <v>3.1397281008190419</v>
      </c>
      <c r="BG192" s="61">
        <f t="shared" si="387"/>
        <v>2.3864952400291202</v>
      </c>
      <c r="BH192" s="61">
        <f t="shared" si="388"/>
        <v>2.1381062020251278</v>
      </c>
      <c r="BI192" s="61">
        <f t="shared" si="389"/>
        <v>5.8530266913089122</v>
      </c>
      <c r="BJ192" s="61">
        <f t="shared" si="390"/>
        <v>3.9046658367858527</v>
      </c>
      <c r="BK192" s="61">
        <f t="shared" si="391"/>
        <v>2.6460119021154469</v>
      </c>
      <c r="BN192" s="3">
        <v>162.39838405685401</v>
      </c>
      <c r="BO192" s="3">
        <v>176.111470120136</v>
      </c>
      <c r="BP192" s="3">
        <v>150.045633033347</v>
      </c>
      <c r="BQ192" s="3">
        <v>188.493566730026</v>
      </c>
      <c r="BR192" s="3">
        <v>118.13049904973199</v>
      </c>
      <c r="BS192" s="3">
        <v>154.12300702482901</v>
      </c>
      <c r="BT192" s="3">
        <v>322.21303795252101</v>
      </c>
      <c r="BU192" s="3">
        <v>399.45581519706599</v>
      </c>
      <c r="BV192" s="3">
        <v>161.688651826697</v>
      </c>
      <c r="BW192" s="3">
        <v>170.17578597431</v>
      </c>
      <c r="BX192" s="3">
        <v>174.78578062192199</v>
      </c>
      <c r="BY192" s="3">
        <v>370.25057284247902</v>
      </c>
      <c r="BZ192" s="3">
        <v>166.81177392757701</v>
      </c>
      <c r="CA192" s="3">
        <v>167.820404465921</v>
      </c>
    </row>
    <row r="193" spans="1:79" s="13" customFormat="1" ht="15" customHeight="1" x14ac:dyDescent="0.25">
      <c r="A193" s="26">
        <v>42522</v>
      </c>
      <c r="B193" s="29">
        <v>140.86368807775935</v>
      </c>
      <c r="C193" s="29">
        <v>193.10248490518615</v>
      </c>
      <c r="D193" s="29">
        <v>139.80370959435507</v>
      </c>
      <c r="E193" s="29">
        <v>188.91870181749394</v>
      </c>
      <c r="F193" s="29">
        <v>112.13524733900059</v>
      </c>
      <c r="G193" s="29">
        <v>157.19397095294255</v>
      </c>
      <c r="H193" s="29">
        <v>337.90797946614043</v>
      </c>
      <c r="I193" s="29">
        <v>377.78176371394125</v>
      </c>
      <c r="J193" s="29">
        <v>161.75008566143214</v>
      </c>
      <c r="K193" s="29">
        <v>167.25912382265605</v>
      </c>
      <c r="L193" s="29">
        <v>163.7292338393089</v>
      </c>
      <c r="M193" s="29">
        <v>357.05308469436187</v>
      </c>
      <c r="N193" s="29">
        <v>164.98044944645943</v>
      </c>
      <c r="O193" s="29">
        <v>163.05819646191304</v>
      </c>
      <c r="P193" s="8"/>
      <c r="Q193" s="26">
        <v>42522</v>
      </c>
      <c r="R193" s="29">
        <f t="shared" si="364"/>
        <v>4.1375693583607358</v>
      </c>
      <c r="S193" s="29">
        <f t="shared" si="365"/>
        <v>8.4966836843203311</v>
      </c>
      <c r="T193" s="29">
        <f t="shared" si="366"/>
        <v>3.0725285194426846</v>
      </c>
      <c r="U193" s="29">
        <f t="shared" si="367"/>
        <v>6.9726580003354428</v>
      </c>
      <c r="V193" s="29">
        <f t="shared" si="368"/>
        <v>2.0001350027492748</v>
      </c>
      <c r="W193" s="29">
        <f t="shared" si="369"/>
        <v>3.5076681060632495</v>
      </c>
      <c r="X193" s="29">
        <f t="shared" si="370"/>
        <v>0.77748124763445503</v>
      </c>
      <c r="Y193" s="29">
        <f t="shared" si="371"/>
        <v>7.83648017400958</v>
      </c>
      <c r="Z193" s="29">
        <f t="shared" si="372"/>
        <v>3.1198404885977737</v>
      </c>
      <c r="AA193" s="29">
        <f t="shared" si="373"/>
        <v>2.0282950338448984</v>
      </c>
      <c r="AB193" s="29">
        <f t="shared" si="374"/>
        <v>1.7921685122039861</v>
      </c>
      <c r="AC193" s="29">
        <f t="shared" si="375"/>
        <v>5.077643313813951</v>
      </c>
      <c r="AD193" s="29">
        <f t="shared" si="376"/>
        <v>4.3993510411664687</v>
      </c>
      <c r="AE193" s="29">
        <f t="shared" si="377"/>
        <v>3.2515719865616575</v>
      </c>
      <c r="AG193" s="67">
        <v>42522</v>
      </c>
      <c r="AH193" s="61">
        <v>162.42049864104899</v>
      </c>
      <c r="AI193" s="61">
        <v>175.091104044145</v>
      </c>
      <c r="AJ193" s="61">
        <v>150.24224601926699</v>
      </c>
      <c r="AK193" s="61">
        <v>188.48392361501101</v>
      </c>
      <c r="AL193" s="61">
        <v>117.795574009074</v>
      </c>
      <c r="AM193" s="61">
        <v>154.85747744320901</v>
      </c>
      <c r="AN193" s="61">
        <v>324.30608807300098</v>
      </c>
      <c r="AO193" s="69">
        <v>399.13292232332299</v>
      </c>
      <c r="AP193" s="61">
        <v>162.105171284058</v>
      </c>
      <c r="AQ193" s="61">
        <v>170.79019180313699</v>
      </c>
      <c r="AR193" s="61">
        <v>174.920583958149</v>
      </c>
      <c r="AS193" s="61">
        <v>368.78195713912498</v>
      </c>
      <c r="AT193" s="61">
        <v>168.09993669782</v>
      </c>
      <c r="AU193" s="61">
        <v>168.51775691405601</v>
      </c>
      <c r="AW193" s="67">
        <v>42522</v>
      </c>
      <c r="AX193" s="61">
        <f t="shared" si="378"/>
        <v>3.3657154157551901</v>
      </c>
      <c r="AY193" s="61">
        <f t="shared" si="379"/>
        <v>-11.024849579883323</v>
      </c>
      <c r="AZ193" s="61">
        <f t="shared" si="380"/>
        <v>1.3960541521530985</v>
      </c>
      <c r="BA193" s="61">
        <f t="shared" si="381"/>
        <v>6.3773247970074749</v>
      </c>
      <c r="BB193" s="61">
        <f t="shared" si="382"/>
        <v>1.4100773639942332</v>
      </c>
      <c r="BC193" s="61">
        <f t="shared" si="383"/>
        <v>3.6072294939683047</v>
      </c>
      <c r="BD193" s="61">
        <f t="shared" si="384"/>
        <v>1.7199597489738352</v>
      </c>
      <c r="BE193" s="61">
        <f t="shared" si="385"/>
        <v>7.0328265064595286</v>
      </c>
      <c r="BF193" s="61">
        <f t="shared" si="386"/>
        <v>3.1350314999232296</v>
      </c>
      <c r="BG193" s="61">
        <f t="shared" si="387"/>
        <v>2.5617420432030684</v>
      </c>
      <c r="BH193" s="61">
        <f t="shared" si="388"/>
        <v>2.0019724506414605</v>
      </c>
      <c r="BI193" s="61">
        <f t="shared" si="389"/>
        <v>4.9768605784810802</v>
      </c>
      <c r="BJ193" s="61">
        <f t="shared" si="390"/>
        <v>3.7816924853426741</v>
      </c>
      <c r="BK193" s="61">
        <f t="shared" si="391"/>
        <v>2.7352017099003092</v>
      </c>
      <c r="BN193" s="13">
        <v>162.665022704075</v>
      </c>
      <c r="BO193" s="13">
        <v>174.22259638791201</v>
      </c>
      <c r="BP193" s="13">
        <v>150.44035026608401</v>
      </c>
      <c r="BQ193" s="13">
        <v>188.45368959889299</v>
      </c>
      <c r="BR193" s="13">
        <v>118.168141256054</v>
      </c>
      <c r="BS193" s="13">
        <v>154.70765981222701</v>
      </c>
      <c r="BT193" s="13">
        <v>323.14879934875898</v>
      </c>
      <c r="BU193" s="13">
        <v>400.442943678647</v>
      </c>
      <c r="BV193" s="13">
        <v>162.09284951175599</v>
      </c>
      <c r="BW193" s="13">
        <v>170.857206065333</v>
      </c>
      <c r="BX193" s="13">
        <v>174.80855988972101</v>
      </c>
      <c r="BY193" s="13">
        <v>369.384761227176</v>
      </c>
      <c r="BZ193" s="13">
        <v>167.88918871532999</v>
      </c>
      <c r="CA193" s="13">
        <v>168.457307054778</v>
      </c>
    </row>
    <row r="194" spans="1:79" ht="13.5" customHeight="1" x14ac:dyDescent="0.25">
      <c r="A194" s="26">
        <v>42552</v>
      </c>
      <c r="B194" s="29">
        <v>129.64048840500928</v>
      </c>
      <c r="C194" s="29">
        <v>154.24050891124588</v>
      </c>
      <c r="D194" s="29">
        <v>152.35140767699582</v>
      </c>
      <c r="E194" s="29">
        <v>196.42233623178865</v>
      </c>
      <c r="F194" s="29">
        <v>111.64880019537196</v>
      </c>
      <c r="G194" s="29">
        <v>160.16106654551965</v>
      </c>
      <c r="H194" s="29">
        <v>321.79063086267763</v>
      </c>
      <c r="I194" s="29">
        <v>377.07565575394852</v>
      </c>
      <c r="J194" s="29">
        <v>162.34413874529798</v>
      </c>
      <c r="K194" s="29">
        <v>175.01171536217029</v>
      </c>
      <c r="L194" s="29">
        <v>238.19065736820397</v>
      </c>
      <c r="M194" s="29">
        <v>363.03087246493141</v>
      </c>
      <c r="N194" s="29">
        <v>164.50345331918297</v>
      </c>
      <c r="O194" s="29">
        <v>170.77565588743607</v>
      </c>
      <c r="P194" s="8"/>
      <c r="Q194" s="26">
        <v>42552</v>
      </c>
      <c r="R194" s="29">
        <f t="shared" si="364"/>
        <v>2.0682624008831567</v>
      </c>
      <c r="S194" s="29">
        <f t="shared" si="365"/>
        <v>-24.175613051671164</v>
      </c>
      <c r="T194" s="29">
        <f t="shared" si="366"/>
        <v>-8.1918223532042589E-2</v>
      </c>
      <c r="U194" s="29">
        <f t="shared" si="367"/>
        <v>8.1370399613407187</v>
      </c>
      <c r="V194" s="29">
        <f t="shared" si="368"/>
        <v>0.76616138229171327</v>
      </c>
      <c r="W194" s="29">
        <f t="shared" si="369"/>
        <v>2.4517105034066873</v>
      </c>
      <c r="X194" s="29">
        <f t="shared" si="370"/>
        <v>-1.4185463601239263</v>
      </c>
      <c r="Y194" s="29">
        <f t="shared" si="371"/>
        <v>4.4815066186015144</v>
      </c>
      <c r="Z194" s="29">
        <f t="shared" si="372"/>
        <v>3.1147862898960597</v>
      </c>
      <c r="AA194" s="29">
        <f t="shared" si="373"/>
        <v>3.4132871390265507</v>
      </c>
      <c r="AB194" s="29">
        <f t="shared" si="374"/>
        <v>2.3127564957193414</v>
      </c>
      <c r="AC194" s="29">
        <f t="shared" si="375"/>
        <v>4.1703820019560709</v>
      </c>
      <c r="AD194" s="29">
        <f t="shared" si="376"/>
        <v>-1.4833214343339023</v>
      </c>
      <c r="AE194" s="29">
        <f t="shared" si="377"/>
        <v>1.2696946471740205</v>
      </c>
      <c r="AG194" s="67">
        <v>42552</v>
      </c>
      <c r="AH194" s="61">
        <v>162.668745957574</v>
      </c>
      <c r="AI194" s="61">
        <v>173.24544060540899</v>
      </c>
      <c r="AJ194" s="61">
        <v>150.59377694501001</v>
      </c>
      <c r="AK194" s="61">
        <v>188.18575863449601</v>
      </c>
      <c r="AL194" s="61">
        <v>117.75473940602301</v>
      </c>
      <c r="AM194" s="61">
        <v>155.35044551009199</v>
      </c>
      <c r="AN194" s="61">
        <v>325.27137136728601</v>
      </c>
      <c r="AO194" s="69">
        <v>401.51382602958699</v>
      </c>
      <c r="AP194" s="61">
        <v>162.51088518340501</v>
      </c>
      <c r="AQ194" s="61">
        <v>171.44928987248301</v>
      </c>
      <c r="AR194" s="61">
        <v>175.07167347193399</v>
      </c>
      <c r="AS194" s="61">
        <v>368.12862986730198</v>
      </c>
      <c r="AT194" s="61">
        <v>169.036604610556</v>
      </c>
      <c r="AU194" s="61">
        <v>168.96202653765499</v>
      </c>
      <c r="AW194" s="67">
        <v>42552</v>
      </c>
      <c r="AX194" s="61">
        <f t="shared" si="378"/>
        <v>3.7391701871653424</v>
      </c>
      <c r="AY194" s="61">
        <f t="shared" si="379"/>
        <v>-13.137167701904133</v>
      </c>
      <c r="AZ194" s="61">
        <f t="shared" si="380"/>
        <v>1.9156016121208523</v>
      </c>
      <c r="BA194" s="61">
        <f t="shared" si="381"/>
        <v>5.143777660605565</v>
      </c>
      <c r="BB194" s="61">
        <f t="shared" si="382"/>
        <v>0.84013404040936734</v>
      </c>
      <c r="BC194" s="61">
        <f t="shared" si="383"/>
        <v>3.3603804196766731</v>
      </c>
      <c r="BD194" s="61">
        <f t="shared" si="384"/>
        <v>1.9559756221640043</v>
      </c>
      <c r="BE194" s="61">
        <f t="shared" si="385"/>
        <v>6.8175224843772355</v>
      </c>
      <c r="BF194" s="61">
        <f t="shared" si="386"/>
        <v>3.1295602272214182</v>
      </c>
      <c r="BG194" s="61">
        <f t="shared" si="387"/>
        <v>2.7457423486228834</v>
      </c>
      <c r="BH194" s="61">
        <f t="shared" si="388"/>
        <v>1.9225603363830004</v>
      </c>
      <c r="BI194" s="61">
        <f t="shared" si="389"/>
        <v>4.4230934117684768</v>
      </c>
      <c r="BJ194" s="61">
        <f t="shared" si="390"/>
        <v>3.7069230253985666</v>
      </c>
      <c r="BK194" s="61">
        <f t="shared" si="391"/>
        <v>2.7821541748793237</v>
      </c>
      <c r="BN194" s="3">
        <v>163.04351902397201</v>
      </c>
      <c r="BO194" s="3">
        <v>172.04147771409899</v>
      </c>
      <c r="BP194" s="3">
        <v>150.81549611779701</v>
      </c>
      <c r="BQ194" s="3">
        <v>188.355393322173</v>
      </c>
      <c r="BR194" s="3">
        <v>118.039706272803</v>
      </c>
      <c r="BS194" s="3">
        <v>155.18267115581</v>
      </c>
      <c r="BT194" s="3">
        <v>324.36195944096897</v>
      </c>
      <c r="BU194" s="3">
        <v>402.798102049183</v>
      </c>
      <c r="BV194" s="3">
        <v>162.50390738939799</v>
      </c>
      <c r="BW194" s="3">
        <v>171.509951668393</v>
      </c>
      <c r="BX194" s="3">
        <v>175.038052664654</v>
      </c>
      <c r="BY194" s="3">
        <v>369.39766044775598</v>
      </c>
      <c r="BZ194" s="3">
        <v>168.81163932930701</v>
      </c>
      <c r="CA194" s="3">
        <v>168.994313080593</v>
      </c>
    </row>
    <row r="195" spans="1:79" ht="13.5" customHeight="1" x14ac:dyDescent="0.25">
      <c r="A195" s="26">
        <v>42583</v>
      </c>
      <c r="B195" s="29">
        <v>145.04886453059152</v>
      </c>
      <c r="C195" s="29">
        <v>184.26322682276154</v>
      </c>
      <c r="D195" s="29">
        <v>150.67724840282034</v>
      </c>
      <c r="E195" s="29">
        <v>189.51006179671592</v>
      </c>
      <c r="F195" s="29">
        <v>118.81129696287184</v>
      </c>
      <c r="G195" s="29">
        <v>151.0916661738836</v>
      </c>
      <c r="H195" s="29">
        <v>318.11758502472361</v>
      </c>
      <c r="I195" s="29">
        <v>381.64937785895256</v>
      </c>
      <c r="J195" s="29">
        <v>162.81503009438731</v>
      </c>
      <c r="K195" s="29">
        <v>176.92391319543876</v>
      </c>
      <c r="L195" s="29">
        <v>148.98156539497811</v>
      </c>
      <c r="M195" s="29">
        <v>363.01589217043011</v>
      </c>
      <c r="N195" s="29">
        <v>179.41934913687379</v>
      </c>
      <c r="O195" s="29">
        <v>164.66668724739466</v>
      </c>
      <c r="P195" s="8"/>
      <c r="Q195" s="26">
        <v>42583</v>
      </c>
      <c r="R195" s="29">
        <f t="shared" si="364"/>
        <v>5.4849782118393335</v>
      </c>
      <c r="S195" s="29">
        <f t="shared" si="365"/>
        <v>-5.7839522213253218</v>
      </c>
      <c r="T195" s="29">
        <f t="shared" si="366"/>
        <v>4.8228400126192099</v>
      </c>
      <c r="U195" s="29">
        <f t="shared" si="367"/>
        <v>3.2745463665633423</v>
      </c>
      <c r="V195" s="29">
        <f t="shared" si="368"/>
        <v>0.47690784132603881</v>
      </c>
      <c r="W195" s="29">
        <f t="shared" si="369"/>
        <v>1.6056109285327551</v>
      </c>
      <c r="X195" s="29">
        <f t="shared" si="370"/>
        <v>2.9428374684698326</v>
      </c>
      <c r="Y195" s="29">
        <f t="shared" si="371"/>
        <v>8.1431165692195293</v>
      </c>
      <c r="Z195" s="29">
        <f t="shared" si="372"/>
        <v>3.1166767142450027</v>
      </c>
      <c r="AA195" s="29">
        <f t="shared" si="373"/>
        <v>2.0683684045135493</v>
      </c>
      <c r="AB195" s="29">
        <f t="shared" si="374"/>
        <v>3.6801012037580847</v>
      </c>
      <c r="AC195" s="29">
        <f t="shared" si="375"/>
        <v>4.1499257419375084</v>
      </c>
      <c r="AD195" s="29">
        <f t="shared" si="376"/>
        <v>8.2237428831300292</v>
      </c>
      <c r="AE195" s="29">
        <f t="shared" si="377"/>
        <v>3.3083902631905886</v>
      </c>
      <c r="AG195" s="67">
        <v>42583</v>
      </c>
      <c r="AH195" s="61">
        <v>163.02123890591099</v>
      </c>
      <c r="AI195" s="61">
        <v>171.69729424173201</v>
      </c>
      <c r="AJ195" s="61">
        <v>151.03952422659199</v>
      </c>
      <c r="AK195" s="61">
        <v>188.115010085351</v>
      </c>
      <c r="AL195" s="61">
        <v>117.735061695928</v>
      </c>
      <c r="AM195" s="61">
        <v>155.840005214325</v>
      </c>
      <c r="AN195" s="61">
        <v>326.27962061192198</v>
      </c>
      <c r="AO195" s="69">
        <v>404.77668203095499</v>
      </c>
      <c r="AP195" s="61">
        <v>162.92080117940699</v>
      </c>
      <c r="AQ195" s="61">
        <v>172.10699240778001</v>
      </c>
      <c r="AR195" s="61">
        <v>175.367070179027</v>
      </c>
      <c r="AS195" s="61">
        <v>368.35515670784298</v>
      </c>
      <c r="AT195" s="61">
        <v>169.68642704466399</v>
      </c>
      <c r="AU195" s="61">
        <v>169.340854034388</v>
      </c>
      <c r="AW195" s="67">
        <v>42583</v>
      </c>
      <c r="AX195" s="61">
        <f t="shared" si="378"/>
        <v>3.9349298256060621</v>
      </c>
      <c r="AY195" s="61">
        <f t="shared" si="379"/>
        <v>-16.232413303284659</v>
      </c>
      <c r="AZ195" s="61">
        <f t="shared" si="380"/>
        <v>2.6323132681467314</v>
      </c>
      <c r="BA195" s="61">
        <f t="shared" si="381"/>
        <v>3.9089191289489236</v>
      </c>
      <c r="BB195" s="61">
        <f t="shared" si="382"/>
        <v>0.51892146655451654</v>
      </c>
      <c r="BC195" s="61">
        <f t="shared" si="383"/>
        <v>3.2411771612804756</v>
      </c>
      <c r="BD195" s="61">
        <f t="shared" si="384"/>
        <v>2.3043474043019643</v>
      </c>
      <c r="BE195" s="61">
        <f t="shared" si="385"/>
        <v>6.5942859547912605</v>
      </c>
      <c r="BF195" s="61">
        <f t="shared" si="386"/>
        <v>3.1271411695118871</v>
      </c>
      <c r="BG195" s="61">
        <f t="shared" si="387"/>
        <v>2.9662606232899549</v>
      </c>
      <c r="BH195" s="61">
        <f t="shared" si="388"/>
        <v>1.8319006741392059</v>
      </c>
      <c r="BI195" s="61">
        <f t="shared" si="389"/>
        <v>3.9885344311642541</v>
      </c>
      <c r="BJ195" s="61">
        <f t="shared" si="390"/>
        <v>3.6540444549515456</v>
      </c>
      <c r="BK195" s="61">
        <f t="shared" si="391"/>
        <v>2.8164118951354169</v>
      </c>
      <c r="BN195" s="3">
        <v>163.487034776933</v>
      </c>
      <c r="BO195" s="3">
        <v>170.53760631294401</v>
      </c>
      <c r="BP195" s="3">
        <v>151.232745113205</v>
      </c>
      <c r="BQ195" s="3">
        <v>188.33391480376099</v>
      </c>
      <c r="BR195" s="3">
        <v>117.896512124263</v>
      </c>
      <c r="BS195" s="3">
        <v>155.63028027111699</v>
      </c>
      <c r="BT195" s="3">
        <v>325.85883058872002</v>
      </c>
      <c r="BU195" s="3">
        <v>406.00192137411398</v>
      </c>
      <c r="BV195" s="3">
        <v>162.92056208194401</v>
      </c>
      <c r="BW195" s="3">
        <v>172.14086407599501</v>
      </c>
      <c r="BX195" s="3">
        <v>175.445250899565</v>
      </c>
      <c r="BY195" s="3">
        <v>370.11028716584599</v>
      </c>
      <c r="BZ195" s="3">
        <v>169.51614880373</v>
      </c>
      <c r="CA195" s="3">
        <v>169.44772583368601</v>
      </c>
    </row>
    <row r="196" spans="1:79" ht="13.5" customHeight="1" x14ac:dyDescent="0.25">
      <c r="A196" s="26">
        <v>42614</v>
      </c>
      <c r="B196" s="29">
        <v>182.05189376519061</v>
      </c>
      <c r="C196" s="29">
        <v>146.82692605010143</v>
      </c>
      <c r="D196" s="29">
        <v>144.497929818801</v>
      </c>
      <c r="E196" s="29">
        <v>186.9607122733988</v>
      </c>
      <c r="F196" s="29">
        <v>132.52800540642565</v>
      </c>
      <c r="G196" s="29">
        <v>157.55308539174936</v>
      </c>
      <c r="H196" s="29">
        <v>319.96113109280856</v>
      </c>
      <c r="I196" s="29">
        <v>382.47187464365675</v>
      </c>
      <c r="J196" s="29">
        <v>163.15942208962721</v>
      </c>
      <c r="K196" s="29">
        <v>173.54899417561398</v>
      </c>
      <c r="L196" s="29">
        <v>146.46928231402424</v>
      </c>
      <c r="M196" s="29">
        <v>352.42809155576492</v>
      </c>
      <c r="N196" s="29">
        <v>174.99879688709362</v>
      </c>
      <c r="O196" s="29">
        <v>168.48370841444549</v>
      </c>
      <c r="P196" s="8"/>
      <c r="Q196" s="26">
        <v>42614</v>
      </c>
      <c r="R196" s="29">
        <f t="shared" si="364"/>
        <v>3.5414344091281009</v>
      </c>
      <c r="S196" s="29">
        <f t="shared" si="365"/>
        <v>-22.683002463936944</v>
      </c>
      <c r="T196" s="29">
        <f t="shared" si="366"/>
        <v>4.127842780295083</v>
      </c>
      <c r="U196" s="29">
        <f t="shared" si="367"/>
        <v>2.2419671219248869</v>
      </c>
      <c r="V196" s="29">
        <f t="shared" si="368"/>
        <v>0.18293652662369198</v>
      </c>
      <c r="W196" s="29">
        <f t="shared" si="369"/>
        <v>3.9596088448601279</v>
      </c>
      <c r="X196" s="29">
        <f t="shared" si="370"/>
        <v>6.5940390250681418</v>
      </c>
      <c r="Y196" s="29">
        <f t="shared" si="371"/>
        <v>13.037932567703294</v>
      </c>
      <c r="Z196" s="29">
        <f t="shared" si="372"/>
        <v>3.1230843214580943</v>
      </c>
      <c r="AA196" s="29">
        <f t="shared" si="373"/>
        <v>3.8403520962966127</v>
      </c>
      <c r="AB196" s="29">
        <f t="shared" si="374"/>
        <v>1.1378019829611361</v>
      </c>
      <c r="AC196" s="29">
        <f t="shared" si="375"/>
        <v>3.6269617839540018</v>
      </c>
      <c r="AD196" s="29">
        <f t="shared" si="376"/>
        <v>4.1027680611555724</v>
      </c>
      <c r="AE196" s="29">
        <f t="shared" si="377"/>
        <v>3.4120165863244551</v>
      </c>
      <c r="AG196" s="67">
        <v>42614</v>
      </c>
      <c r="AH196" s="61">
        <v>163.48862050561999</v>
      </c>
      <c r="AI196" s="61">
        <v>171.21216811793499</v>
      </c>
      <c r="AJ196" s="61">
        <v>151.588994567979</v>
      </c>
      <c r="AK196" s="61">
        <v>188.654711171477</v>
      </c>
      <c r="AL196" s="61">
        <v>117.945147116949</v>
      </c>
      <c r="AM196" s="61">
        <v>156.38393773399599</v>
      </c>
      <c r="AN196" s="61">
        <v>327.19426294989</v>
      </c>
      <c r="AO196" s="69">
        <v>408.10909127390897</v>
      </c>
      <c r="AP196" s="61">
        <v>163.33503680995599</v>
      </c>
      <c r="AQ196" s="61">
        <v>172.73891986662099</v>
      </c>
      <c r="AR196" s="61">
        <v>175.660950872493</v>
      </c>
      <c r="AS196" s="61">
        <v>369.41203089547702</v>
      </c>
      <c r="AT196" s="61">
        <v>170.06833241471301</v>
      </c>
      <c r="AU196" s="61">
        <v>169.73789985845801</v>
      </c>
      <c r="AW196" s="67">
        <v>42614</v>
      </c>
      <c r="AX196" s="61">
        <f t="shared" si="378"/>
        <v>3.8802469016265349</v>
      </c>
      <c r="AY196" s="61">
        <f t="shared" si="379"/>
        <v>-18.281142411945609</v>
      </c>
      <c r="AZ196" s="61">
        <f t="shared" si="380"/>
        <v>3.3718384580400169</v>
      </c>
      <c r="BA196" s="61">
        <f t="shared" si="381"/>
        <v>3.0231055861852809</v>
      </c>
      <c r="BB196" s="61">
        <f t="shared" si="382"/>
        <v>0.65432855760948883</v>
      </c>
      <c r="BC196" s="61">
        <f t="shared" si="383"/>
        <v>3.339156987966561</v>
      </c>
      <c r="BD196" s="61">
        <f t="shared" si="384"/>
        <v>2.5598367172623426</v>
      </c>
      <c r="BE196" s="61">
        <f t="shared" si="385"/>
        <v>6.0185684975293725</v>
      </c>
      <c r="BF196" s="61">
        <f t="shared" si="386"/>
        <v>3.1278590042319792</v>
      </c>
      <c r="BG196" s="61">
        <f t="shared" si="387"/>
        <v>3.2274117341389399</v>
      </c>
      <c r="BH196" s="61">
        <f t="shared" si="388"/>
        <v>1.6809431184592967</v>
      </c>
      <c r="BI196" s="61">
        <f t="shared" si="389"/>
        <v>3.4781638459233903</v>
      </c>
      <c r="BJ196" s="61">
        <f t="shared" si="390"/>
        <v>3.6025855683926409</v>
      </c>
      <c r="BK196" s="61">
        <f t="shared" si="391"/>
        <v>2.9075276354201094</v>
      </c>
      <c r="BN196" s="3">
        <v>163.989138856328</v>
      </c>
      <c r="BO196" s="3">
        <v>170.329946422582</v>
      </c>
      <c r="BP196" s="3">
        <v>151.694092350896</v>
      </c>
      <c r="BQ196" s="3">
        <v>188.70700653363801</v>
      </c>
      <c r="BR196" s="3">
        <v>117.940390258493</v>
      </c>
      <c r="BS196" s="3">
        <v>156.128810632745</v>
      </c>
      <c r="BT196" s="3">
        <v>327.45125335204</v>
      </c>
      <c r="BU196" s="3">
        <v>409.21183069248798</v>
      </c>
      <c r="BV196" s="3">
        <v>163.33820642174999</v>
      </c>
      <c r="BW196" s="3">
        <v>172.740785434706</v>
      </c>
      <c r="BX196" s="3">
        <v>175.85551110687999</v>
      </c>
      <c r="BY196" s="3">
        <v>371.30435550197598</v>
      </c>
      <c r="BZ196" s="3">
        <v>170.00371585160599</v>
      </c>
      <c r="CA196" s="3">
        <v>169.866404551697</v>
      </c>
    </row>
    <row r="197" spans="1:79" ht="13.5" customHeight="1" x14ac:dyDescent="0.25">
      <c r="A197" s="26">
        <v>42644</v>
      </c>
      <c r="B197" s="29">
        <v>184.3557057109154</v>
      </c>
      <c r="C197" s="29">
        <v>141.75281257168047</v>
      </c>
      <c r="D197" s="29">
        <v>147.23197916811623</v>
      </c>
      <c r="E197" s="29">
        <v>188.73622326073476</v>
      </c>
      <c r="F197" s="29">
        <v>154.62165482800489</v>
      </c>
      <c r="G197" s="29">
        <v>162.52297218676998</v>
      </c>
      <c r="H197" s="29">
        <v>318.13784740100584</v>
      </c>
      <c r="I197" s="29">
        <v>357.56772376314962</v>
      </c>
      <c r="J197" s="29">
        <v>163.38409846958157</v>
      </c>
      <c r="K197" s="29">
        <v>168.29283454106297</v>
      </c>
      <c r="L197" s="29">
        <v>148.07737276204088</v>
      </c>
      <c r="M197" s="29">
        <v>347.26082967234396</v>
      </c>
      <c r="N197" s="29">
        <v>170.25004729950265</v>
      </c>
      <c r="O197" s="29">
        <v>170.52450517068601</v>
      </c>
      <c r="P197" s="8"/>
      <c r="Q197" s="26">
        <v>42644</v>
      </c>
      <c r="R197" s="29">
        <f t="shared" ref="R197:R199" si="392">B197/B185*100-100</f>
        <v>2.2583920116098426</v>
      </c>
      <c r="S197" s="29">
        <f t="shared" ref="S197:S199" si="393">C197/C185*100-100</f>
        <v>-23.1156032213309</v>
      </c>
      <c r="T197" s="29">
        <f t="shared" ref="T197:T199" si="394">D197/D185*100-100</f>
        <v>1.8156009125964516</v>
      </c>
      <c r="U197" s="29">
        <f t="shared" ref="U197:U199" si="395">E197/E185*100-100</f>
        <v>1.0588371011860147</v>
      </c>
      <c r="V197" s="29">
        <f t="shared" ref="V197:V199" si="396">F197/F185*100-100</f>
        <v>0.94769656702962379</v>
      </c>
      <c r="W197" s="29">
        <f t="shared" ref="W197:W199" si="397">G197/G185*100-100</f>
        <v>3.9919045576150438</v>
      </c>
      <c r="X197" s="29">
        <f t="shared" ref="X197:X199" si="398">H197/H185*100-100</f>
        <v>2.6603514790274545</v>
      </c>
      <c r="Y197" s="29">
        <f t="shared" ref="Y197:Y199" si="399">I197/I185*100-100</f>
        <v>1.6636088648005085</v>
      </c>
      <c r="Z197" s="29">
        <f t="shared" ref="Z197:Z199" si="400">J197/J185*100-100</f>
        <v>3.1381200782810197</v>
      </c>
      <c r="AA197" s="29">
        <f t="shared" ref="AA197:AA199" si="401">K197/K185*100-100</f>
        <v>3.5529243814752789</v>
      </c>
      <c r="AB197" s="29">
        <f t="shared" ref="AB197:AB199" si="402">L197/L185*100-100</f>
        <v>-0.78081004944840515</v>
      </c>
      <c r="AC197" s="29">
        <f t="shared" ref="AC197:AC199" si="403">M197/M185*100-100</f>
        <v>3.6256616162328328</v>
      </c>
      <c r="AD197" s="29">
        <f t="shared" ref="AD197:AD199" si="404">N197/N185*100-100</f>
        <v>0.35552745468108071</v>
      </c>
      <c r="AE197" s="29">
        <f t="shared" ref="AE197:AE199" si="405">O197/O185*100-100</f>
        <v>1.8639448238528757</v>
      </c>
      <c r="AG197" s="67">
        <v>42644</v>
      </c>
      <c r="AH197" s="61">
        <v>164.02532541674</v>
      </c>
      <c r="AI197" s="61">
        <v>171.57082608825101</v>
      </c>
      <c r="AJ197" s="61">
        <v>152.16418681728001</v>
      </c>
      <c r="AK197" s="61">
        <v>189.927665069992</v>
      </c>
      <c r="AL197" s="61">
        <v>118.439944106149</v>
      </c>
      <c r="AM197" s="61">
        <v>156.98872421844001</v>
      </c>
      <c r="AN197" s="61">
        <v>328.10805234547001</v>
      </c>
      <c r="AO197" s="69">
        <v>410.79459823794201</v>
      </c>
      <c r="AP197" s="61">
        <v>163.747031707091</v>
      </c>
      <c r="AQ197" s="61">
        <v>173.33081579080499</v>
      </c>
      <c r="AR197" s="61">
        <v>175.949542934249</v>
      </c>
      <c r="AS197" s="61">
        <v>371.08523463274702</v>
      </c>
      <c r="AT197" s="61">
        <v>170.47502700962201</v>
      </c>
      <c r="AU197" s="61">
        <v>170.21315887503599</v>
      </c>
      <c r="AW197" s="67">
        <v>42644</v>
      </c>
      <c r="AX197" s="61">
        <f t="shared" ref="AX197:AX199" si="406">AH197/AH185*100-100</f>
        <v>3.5917210995431788</v>
      </c>
      <c r="AY197" s="61">
        <f t="shared" ref="AY197:AY199" si="407">AI197/AI185*100-100</f>
        <v>-18.611026519449766</v>
      </c>
      <c r="AZ197" s="61">
        <f t="shared" ref="AZ197:AZ199" si="408">AJ197/AJ185*100-100</f>
        <v>3.930046921270943</v>
      </c>
      <c r="BA197" s="61">
        <f t="shared" ref="BA197:BA199" si="409">AK197/AK185*100-100</f>
        <v>2.7799173219114266</v>
      </c>
      <c r="BB197" s="61">
        <f t="shared" ref="BB197:BB199" si="410">AL197/AL185*100-100</f>
        <v>1.179750096225348</v>
      </c>
      <c r="BC197" s="61">
        <f t="shared" ref="BC197:BC199" si="411">AM197/AM185*100-100</f>
        <v>3.6410050851804385</v>
      </c>
      <c r="BD197" s="61">
        <f t="shared" ref="BD197:BD199" si="412">AN197/AN185*100-100</f>
        <v>2.7094859211050704</v>
      </c>
      <c r="BE197" s="61">
        <f t="shared" ref="BE197:BE199" si="413">AO197/AO185*100-100</f>
        <v>5.0321142466366524</v>
      </c>
      <c r="BF197" s="61">
        <f t="shared" ref="BF197:BF199" si="414">AP197/AP185*100-100</f>
        <v>3.1259767969399519</v>
      </c>
      <c r="BG197" s="61">
        <f t="shared" ref="BG197:BG199" si="415">AQ197/AQ185*100-100</f>
        <v>3.5093673222218911</v>
      </c>
      <c r="BH197" s="61">
        <f t="shared" ref="BH197:BH199" si="416">AR197/AR185*100-100</f>
        <v>1.4783805374898691</v>
      </c>
      <c r="BI197" s="61">
        <f t="shared" ref="BI197:BI199" si="417">AS197/AS185*100-100</f>
        <v>2.8129529217909095</v>
      </c>
      <c r="BJ197" s="61">
        <f t="shared" ref="BJ197:BJ199" si="418">AT197/AT185*100-100</f>
        <v>3.7310620485655051</v>
      </c>
      <c r="BK197" s="61">
        <f t="shared" ref="BK197:BK199" si="419">AU197/AU185*100-100</f>
        <v>3.0900633772239132</v>
      </c>
      <c r="BN197" s="3">
        <v>164.51223861814299</v>
      </c>
      <c r="BO197" s="3">
        <v>171.02013266837901</v>
      </c>
      <c r="BP197" s="3">
        <v>152.128808663862</v>
      </c>
      <c r="BQ197" s="3">
        <v>189.63394360357299</v>
      </c>
      <c r="BR197" s="3">
        <v>118.292351678057</v>
      </c>
      <c r="BS197" s="3">
        <v>156.69834388416601</v>
      </c>
      <c r="BT197" s="3">
        <v>329.01715993361302</v>
      </c>
      <c r="BU197" s="3">
        <v>411.74391381457201</v>
      </c>
      <c r="BV197" s="3">
        <v>163.74858061513399</v>
      </c>
      <c r="BW197" s="3">
        <v>173.31441053413801</v>
      </c>
      <c r="BX197" s="3">
        <v>176.22924493000301</v>
      </c>
      <c r="BY197" s="3">
        <v>372.70884239650002</v>
      </c>
      <c r="BZ197" s="3">
        <v>170.50324680211301</v>
      </c>
      <c r="CA197" s="3">
        <v>170.27993024968799</v>
      </c>
    </row>
    <row r="198" spans="1:79" ht="13.5" customHeight="1" x14ac:dyDescent="0.25">
      <c r="A198" s="26">
        <v>42675</v>
      </c>
      <c r="B198" s="29">
        <v>204.753365882537</v>
      </c>
      <c r="C198" s="29">
        <v>157.15693430249337</v>
      </c>
      <c r="D198" s="29">
        <v>156.89422053828014</v>
      </c>
      <c r="E198" s="29">
        <v>192.58960500001766</v>
      </c>
      <c r="F198" s="29">
        <v>158.84900662227486</v>
      </c>
      <c r="G198" s="29">
        <v>159.95663807260871</v>
      </c>
      <c r="H198" s="29">
        <v>322.44442540838975</v>
      </c>
      <c r="I198" s="29">
        <v>410.10601377126869</v>
      </c>
      <c r="J198" s="29">
        <v>163.85852077241481</v>
      </c>
      <c r="K198" s="29">
        <v>173.54500408433302</v>
      </c>
      <c r="L198" s="29">
        <v>185.677117155335</v>
      </c>
      <c r="M198" s="29">
        <v>365.2430811319831</v>
      </c>
      <c r="N198" s="29">
        <v>176.54345840107962</v>
      </c>
      <c r="O198" s="29">
        <v>179.34088333578944</v>
      </c>
      <c r="P198" s="8"/>
      <c r="Q198" s="26">
        <v>42675</v>
      </c>
      <c r="R198" s="29">
        <f t="shared" si="392"/>
        <v>4.1940833679177558</v>
      </c>
      <c r="S198" s="29">
        <f t="shared" si="393"/>
        <v>-24.407718934212255</v>
      </c>
      <c r="T198" s="29">
        <f t="shared" si="394"/>
        <v>7.0145025502368838</v>
      </c>
      <c r="U198" s="29">
        <f t="shared" si="395"/>
        <v>5.4930472041439202</v>
      </c>
      <c r="V198" s="29">
        <f t="shared" si="396"/>
        <v>2.0964749927978517</v>
      </c>
      <c r="W198" s="29">
        <f t="shared" si="397"/>
        <v>1.9995349884592457</v>
      </c>
      <c r="X198" s="29">
        <f t="shared" si="398"/>
        <v>1.6612422107458116</v>
      </c>
      <c r="Y198" s="29">
        <f t="shared" si="399"/>
        <v>5.5325098387645397</v>
      </c>
      <c r="Z198" s="29">
        <f t="shared" si="400"/>
        <v>3.1421825346315444</v>
      </c>
      <c r="AA198" s="29">
        <f t="shared" si="401"/>
        <v>2.9521429403649222</v>
      </c>
      <c r="AB198" s="29">
        <f t="shared" si="402"/>
        <v>1.1814152951152863</v>
      </c>
      <c r="AC198" s="29">
        <f t="shared" si="403"/>
        <v>3.0425676417511198</v>
      </c>
      <c r="AD198" s="29">
        <f t="shared" si="404"/>
        <v>4.2830649475397564</v>
      </c>
      <c r="AE198" s="29">
        <f t="shared" si="405"/>
        <v>2.9543352141369752</v>
      </c>
      <c r="AG198" s="67">
        <v>42675</v>
      </c>
      <c r="AH198" s="61">
        <v>164.54428984057901</v>
      </c>
      <c r="AI198" s="61">
        <v>172.34251380907099</v>
      </c>
      <c r="AJ198" s="61">
        <v>152.65937620141099</v>
      </c>
      <c r="AK198" s="61">
        <v>191.67517985755001</v>
      </c>
      <c r="AL198" s="61">
        <v>119.06340803486501</v>
      </c>
      <c r="AM198" s="61">
        <v>157.60703754104</v>
      </c>
      <c r="AN198" s="61">
        <v>329.13719123753901</v>
      </c>
      <c r="AO198" s="69">
        <v>412.76730050164599</v>
      </c>
      <c r="AP198" s="61">
        <v>164.147418552293</v>
      </c>
      <c r="AQ198" s="61">
        <v>173.881721313534</v>
      </c>
      <c r="AR198" s="61">
        <v>176.147679706914</v>
      </c>
      <c r="AS198" s="61">
        <v>373.09155043458998</v>
      </c>
      <c r="AT198" s="61">
        <v>171.02418948429101</v>
      </c>
      <c r="AU198" s="61">
        <v>170.75774932663401</v>
      </c>
      <c r="AW198" s="67">
        <v>42675</v>
      </c>
      <c r="AX198" s="61">
        <f t="shared" si="406"/>
        <v>3.1582036017018282</v>
      </c>
      <c r="AY198" s="61">
        <f t="shared" si="407"/>
        <v>-17.205790986897313</v>
      </c>
      <c r="AZ198" s="61">
        <f t="shared" si="408"/>
        <v>4.1941076217235178</v>
      </c>
      <c r="BA198" s="61">
        <f t="shared" si="409"/>
        <v>3.130206247654769</v>
      </c>
      <c r="BB198" s="61">
        <f t="shared" si="410"/>
        <v>1.7941687561530983</v>
      </c>
      <c r="BC198" s="61">
        <f t="shared" si="411"/>
        <v>4.0388376282315903</v>
      </c>
      <c r="BD198" s="61">
        <f t="shared" si="412"/>
        <v>2.7845108917634604</v>
      </c>
      <c r="BE198" s="61">
        <f t="shared" si="413"/>
        <v>3.9360996326778945</v>
      </c>
      <c r="BF198" s="61">
        <f t="shared" si="414"/>
        <v>3.1116660067372521</v>
      </c>
      <c r="BG198" s="61">
        <f t="shared" si="415"/>
        <v>3.7718028110777908</v>
      </c>
      <c r="BH198" s="61">
        <f t="shared" si="416"/>
        <v>1.2219848717871571</v>
      </c>
      <c r="BI198" s="61">
        <f t="shared" si="417"/>
        <v>2.0826776808312957</v>
      </c>
      <c r="BJ198" s="61">
        <f t="shared" si="418"/>
        <v>4.0440005303344009</v>
      </c>
      <c r="BK198" s="61">
        <f t="shared" si="419"/>
        <v>3.3281757303754489</v>
      </c>
      <c r="BN198" s="3">
        <v>164.97541485078</v>
      </c>
      <c r="BO198" s="3">
        <v>171.948032844473</v>
      </c>
      <c r="BP198" s="3">
        <v>152.44573583026201</v>
      </c>
      <c r="BQ198" s="3">
        <v>191.04447092387099</v>
      </c>
      <c r="BR198" s="3">
        <v>118.80851616234</v>
      </c>
      <c r="BS198" s="3">
        <v>157.274175573261</v>
      </c>
      <c r="BT198" s="3">
        <v>330.42823941917197</v>
      </c>
      <c r="BU198" s="3">
        <v>413.38604501453199</v>
      </c>
      <c r="BV198" s="3">
        <v>164.14584067597201</v>
      </c>
      <c r="BW198" s="3">
        <v>173.847268454942</v>
      </c>
      <c r="BX198" s="3">
        <v>176.49823716021501</v>
      </c>
      <c r="BY198" s="3">
        <v>374.13828584627203</v>
      </c>
      <c r="BZ198" s="3">
        <v>171.09251212265599</v>
      </c>
      <c r="CA198" s="3">
        <v>170.68937810957999</v>
      </c>
    </row>
    <row r="199" spans="1:79" ht="13.5" customHeight="1" x14ac:dyDescent="0.25">
      <c r="A199" s="26">
        <v>42705</v>
      </c>
      <c r="B199" s="31">
        <v>207.63245122549182</v>
      </c>
      <c r="C199" s="31">
        <v>208.89532215995419</v>
      </c>
      <c r="D199" s="31">
        <v>156.9466603480758</v>
      </c>
      <c r="E199" s="31">
        <v>190.66980134346753</v>
      </c>
      <c r="F199" s="31">
        <v>143.22092147989588</v>
      </c>
      <c r="G199" s="31">
        <v>183.94041051506403</v>
      </c>
      <c r="H199" s="31">
        <v>360.63318968881322</v>
      </c>
      <c r="I199" s="31">
        <v>481.84936486990841</v>
      </c>
      <c r="J199" s="31">
        <v>164.54964848845324</v>
      </c>
      <c r="K199" s="31">
        <v>187.24186728741344</v>
      </c>
      <c r="L199" s="31">
        <v>208.25460718874518</v>
      </c>
      <c r="M199" s="31">
        <v>431.14645519099713</v>
      </c>
      <c r="N199" s="31">
        <v>174.32097848856492</v>
      </c>
      <c r="O199" s="31">
        <v>190.21972881111617</v>
      </c>
      <c r="P199" s="8"/>
      <c r="Q199" s="26">
        <v>42705</v>
      </c>
      <c r="R199" s="29">
        <f t="shared" si="392"/>
        <v>3.0503823769584528</v>
      </c>
      <c r="S199" s="29">
        <f t="shared" si="393"/>
        <v>21.493525056063035</v>
      </c>
      <c r="T199" s="29">
        <f t="shared" si="394"/>
        <v>4.923052441539383</v>
      </c>
      <c r="U199" s="29">
        <f t="shared" si="395"/>
        <v>0.39411051126914742</v>
      </c>
      <c r="V199" s="29">
        <f t="shared" si="396"/>
        <v>2.4216178566904318</v>
      </c>
      <c r="W199" s="29">
        <f t="shared" si="397"/>
        <v>4.0259093167984048</v>
      </c>
      <c r="X199" s="29">
        <f t="shared" si="398"/>
        <v>4.8129401145179003</v>
      </c>
      <c r="Y199" s="29">
        <f t="shared" si="399"/>
        <v>5.0829648186918632</v>
      </c>
      <c r="Z199" s="29">
        <f t="shared" si="400"/>
        <v>3.1148253655672136</v>
      </c>
      <c r="AA199" s="29">
        <f t="shared" si="401"/>
        <v>4.2834875689429168</v>
      </c>
      <c r="AB199" s="29">
        <f t="shared" si="402"/>
        <v>3.9015611779246342</v>
      </c>
      <c r="AC199" s="29">
        <f t="shared" si="403"/>
        <v>0.49962454245684285</v>
      </c>
      <c r="AD199" s="29">
        <f t="shared" si="404"/>
        <v>6.581103566689265</v>
      </c>
      <c r="AE199" s="29">
        <f t="shared" si="405"/>
        <v>4.6355295040984714</v>
      </c>
      <c r="AG199" s="75">
        <v>42705</v>
      </c>
      <c r="AH199" s="62">
        <v>165.00236139689801</v>
      </c>
      <c r="AI199" s="62">
        <v>173.34682728333601</v>
      </c>
      <c r="AJ199" s="62">
        <v>152.92209580558199</v>
      </c>
      <c r="AK199" s="62">
        <v>193.288790696479</v>
      </c>
      <c r="AL199" s="62">
        <v>119.57438241845</v>
      </c>
      <c r="AM199" s="62">
        <v>158.218912453511</v>
      </c>
      <c r="AN199" s="62">
        <v>330.36112013328301</v>
      </c>
      <c r="AO199" s="70">
        <v>414.15657904472198</v>
      </c>
      <c r="AP199" s="62">
        <v>164.53502063964001</v>
      </c>
      <c r="AQ199" s="62">
        <v>174.396086711008</v>
      </c>
      <c r="AR199" s="62">
        <v>176.32309285919101</v>
      </c>
      <c r="AS199" s="62">
        <v>375.24519913477297</v>
      </c>
      <c r="AT199" s="62">
        <v>171.753553134566</v>
      </c>
      <c r="AU199" s="62">
        <v>171.304320618736</v>
      </c>
      <c r="AW199" s="67">
        <v>42705</v>
      </c>
      <c r="AX199" s="61">
        <f t="shared" si="406"/>
        <v>2.7141528164283955</v>
      </c>
      <c r="AY199" s="61">
        <f t="shared" si="407"/>
        <v>-14.082779085882436</v>
      </c>
      <c r="AZ199" s="61">
        <f t="shared" si="408"/>
        <v>4.0758485059947844</v>
      </c>
      <c r="BA199" s="61">
        <f t="shared" si="409"/>
        <v>3.6006621234911478</v>
      </c>
      <c r="BB199" s="61">
        <f t="shared" si="410"/>
        <v>2.2569884417857224</v>
      </c>
      <c r="BC199" s="61">
        <f t="shared" si="411"/>
        <v>4.390442463246913</v>
      </c>
      <c r="BD199" s="61">
        <f t="shared" si="412"/>
        <v>2.8122972559187644</v>
      </c>
      <c r="BE199" s="61">
        <f t="shared" si="413"/>
        <v>3.0839693985360128</v>
      </c>
      <c r="BF199" s="61">
        <f t="shared" si="414"/>
        <v>3.0828854411340672</v>
      </c>
      <c r="BG199" s="61">
        <f t="shared" si="415"/>
        <v>3.9669180381004736</v>
      </c>
      <c r="BH199" s="61">
        <f t="shared" si="416"/>
        <v>0.98027326977334894</v>
      </c>
      <c r="BI199" s="61">
        <f t="shared" si="417"/>
        <v>1.4924219132251153</v>
      </c>
      <c r="BJ199" s="61">
        <f t="shared" si="418"/>
        <v>4.5416130471801495</v>
      </c>
      <c r="BK199" s="61">
        <f t="shared" si="419"/>
        <v>3.5337976939497224</v>
      </c>
      <c r="BN199" s="3">
        <v>165.293753652795</v>
      </c>
      <c r="BO199" s="3">
        <v>172.843689320415</v>
      </c>
      <c r="BP199" s="3">
        <v>152.53515789778999</v>
      </c>
      <c r="BQ199" s="3">
        <v>192.56935413707299</v>
      </c>
      <c r="BR199" s="3">
        <v>119.205997357583</v>
      </c>
      <c r="BS199" s="3">
        <v>157.80845135211999</v>
      </c>
      <c r="BT199" s="3">
        <v>331.43527071661401</v>
      </c>
      <c r="BU199" s="3">
        <v>414.18595902098201</v>
      </c>
      <c r="BV199" s="3">
        <v>164.53347762317301</v>
      </c>
      <c r="BW199" s="3">
        <v>174.33970948714699</v>
      </c>
      <c r="BX199" s="3">
        <v>176.70796193594899</v>
      </c>
      <c r="BY199" s="3">
        <v>375.577845051471</v>
      </c>
      <c r="BZ199" s="3">
        <v>171.79590862321001</v>
      </c>
      <c r="CA199" s="3">
        <v>171.06584152835501</v>
      </c>
    </row>
    <row r="200" spans="1:79" s="90" customFormat="1" ht="15" customHeight="1" x14ac:dyDescent="0.25">
      <c r="A200" s="33">
        <v>42736</v>
      </c>
      <c r="B200" s="83">
        <v>170.37275104796441</v>
      </c>
      <c r="C200" s="83">
        <v>207.398528679138</v>
      </c>
      <c r="D200" s="83">
        <v>161.17802731734375</v>
      </c>
      <c r="E200" s="83">
        <v>193.14066232670245</v>
      </c>
      <c r="F200" s="83">
        <v>107.82779822655044</v>
      </c>
      <c r="G200" s="83">
        <v>154.24809261338459</v>
      </c>
      <c r="H200" s="83">
        <v>322.97900259084849</v>
      </c>
      <c r="I200" s="89">
        <v>394.85621613990423</v>
      </c>
      <c r="J200" s="83">
        <v>165.41640562564967</v>
      </c>
      <c r="K200" s="83">
        <v>162.76294348905662</v>
      </c>
      <c r="L200" s="83">
        <v>175.19187141945986</v>
      </c>
      <c r="M200" s="83">
        <v>334.87864847105965</v>
      </c>
      <c r="N200" s="83">
        <v>188.23787851117768</v>
      </c>
      <c r="O200" s="83">
        <v>171.80358241681046</v>
      </c>
      <c r="P200" s="76"/>
      <c r="Q200" s="33">
        <v>42736</v>
      </c>
      <c r="R200" s="34">
        <f t="shared" ref="R200:R202" si="420">B200/B188*100-100</f>
        <v>1.4985334266171435</v>
      </c>
      <c r="S200" s="34">
        <f t="shared" ref="S200:S202" si="421">C200/C188*100-100</f>
        <v>12.856325335442989</v>
      </c>
      <c r="T200" s="34">
        <f t="shared" ref="T200:T202" si="422">D200/D188*100-100</f>
        <v>2.6725838246824338</v>
      </c>
      <c r="U200" s="34">
        <f t="shared" ref="U200:U202" si="423">E200/E188*100-100</f>
        <v>5.3863156541730461</v>
      </c>
      <c r="V200" s="34">
        <f t="shared" ref="V200:V202" si="424">F200/F188*100-100</f>
        <v>2.2564524948420512</v>
      </c>
      <c r="W200" s="34">
        <f t="shared" ref="W200:W202" si="425">G200/G188*100-100</f>
        <v>5.4406691731933279</v>
      </c>
      <c r="X200" s="34">
        <f t="shared" ref="X200:X202" si="426">H200/H188*100-100</f>
        <v>3.715703016881136</v>
      </c>
      <c r="Y200" s="34">
        <f t="shared" ref="Y200:Y202" si="427">I200/I188*100-100</f>
        <v>1.7099358410179661</v>
      </c>
      <c r="Z200" s="34">
        <f t="shared" ref="Z200:Z202" si="428">J200/J188*100-100</f>
        <v>3.0313581522287905</v>
      </c>
      <c r="AA200" s="34">
        <f t="shared" ref="AA200:AA202" si="429">K200/K188*100-100</f>
        <v>3.5411289121085332</v>
      </c>
      <c r="AB200" s="34">
        <f t="shared" ref="AB200:AB202" si="430">L200/L188*100-100</f>
        <v>-5.4125859969857544</v>
      </c>
      <c r="AC200" s="34">
        <f t="shared" ref="AC200:AC202" si="431">M200/M188*100-100</f>
        <v>-2.5385833545215064E-3</v>
      </c>
      <c r="AD200" s="34">
        <f t="shared" ref="AD200:AD202" si="432">N200/N188*100-100</f>
        <v>4.8376035597059968</v>
      </c>
      <c r="AE200" s="34">
        <f t="shared" ref="AE200:AE202" si="433">O200/O188*100-100</f>
        <v>2.891276311734913</v>
      </c>
      <c r="AG200" s="36">
        <v>42736</v>
      </c>
      <c r="AH200" s="34">
        <v>165.36411599039499</v>
      </c>
      <c r="AI200" s="34">
        <v>174.03536152095401</v>
      </c>
      <c r="AJ200" s="34">
        <v>152.907509720549</v>
      </c>
      <c r="AK200" s="34">
        <v>194.595130755962</v>
      </c>
      <c r="AL200" s="34">
        <v>119.870307793515</v>
      </c>
      <c r="AM200" s="34">
        <v>158.769152048032</v>
      </c>
      <c r="AN200" s="34">
        <v>331.65609544649902</v>
      </c>
      <c r="AO200" s="35">
        <v>414.99113362758197</v>
      </c>
      <c r="AP200" s="34">
        <v>164.917014699204</v>
      </c>
      <c r="AQ200" s="34">
        <v>174.85118744363999</v>
      </c>
      <c r="AR200" s="34">
        <v>176.53069556977201</v>
      </c>
      <c r="AS200" s="34">
        <v>377.32744977299598</v>
      </c>
      <c r="AT200" s="34">
        <v>172.58723045317299</v>
      </c>
      <c r="AU200" s="34">
        <v>171.77862133069101</v>
      </c>
      <c r="AW200" s="33">
        <v>42736</v>
      </c>
      <c r="AX200" s="34">
        <f t="shared" ref="AX200:AX202" si="434">AH200/AH188*100-100</f>
        <v>2.3545364804024871</v>
      </c>
      <c r="AY200" s="34">
        <f t="shared" ref="AY200:AY202" si="435">AI200/AI188*100-100</f>
        <v>-10.312871128807828</v>
      </c>
      <c r="AZ200" s="34">
        <f t="shared" ref="AZ200:AZ202" si="436">AJ200/AJ188*100-100</f>
        <v>3.6130373376185076</v>
      </c>
      <c r="BA200" s="34">
        <f t="shared" ref="BA200:BA202" si="437">AK200/AK188*100-100</f>
        <v>3.9513807757577837</v>
      </c>
      <c r="BB200" s="34">
        <f t="shared" ref="BB200:BB202" si="438">AL200/AL188*100-100</f>
        <v>2.4795100627559776</v>
      </c>
      <c r="BC200" s="34">
        <f t="shared" ref="BC200:BC202" si="439">AM200/AM188*100-100</f>
        <v>4.5570249492360233</v>
      </c>
      <c r="BD200" s="34">
        <f t="shared" ref="BD200:BD202" si="440">AN200/AN188*100-100</f>
        <v>2.8687758953596472</v>
      </c>
      <c r="BE200" s="34">
        <f t="shared" ref="BE200:BE202" si="441">AO200/AO188*100-100</f>
        <v>2.7388120392525082</v>
      </c>
      <c r="BF200" s="34">
        <f t="shared" ref="BF200:BF202" si="442">AP200/AP188*100-100</f>
        <v>3.0467879039371155</v>
      </c>
      <c r="BG200" s="34">
        <f t="shared" ref="BG200:BG202" si="443">AQ200/AQ188*100-100</f>
        <v>4.0614107348323074</v>
      </c>
      <c r="BH200" s="34">
        <f t="shared" ref="BH200:BH202" si="444">AR200/AR188*100-100</f>
        <v>0.86798182692808723</v>
      </c>
      <c r="BI200" s="34">
        <f t="shared" ref="BI200:BI202" si="445">AS200/AS188*100-100</f>
        <v>1.23178311014982</v>
      </c>
      <c r="BJ200" s="34">
        <f t="shared" ref="BJ200:BJ202" si="446">AT200/AT188*100-100</f>
        <v>5.0754225341597561</v>
      </c>
      <c r="BK200" s="34">
        <f t="shared" ref="BK200:BK202" si="447">AU200/AU188*100-100</f>
        <v>3.626324503766071</v>
      </c>
      <c r="BN200" s="90">
        <v>165.41758721322</v>
      </c>
      <c r="BO200" s="90">
        <v>173.19855081028899</v>
      </c>
      <c r="BP200" s="90">
        <v>152.41579240501599</v>
      </c>
      <c r="BQ200" s="90">
        <v>193.925787887458</v>
      </c>
      <c r="BR200" s="90">
        <v>119.422471826397</v>
      </c>
      <c r="BS200" s="90">
        <v>158.25820723651199</v>
      </c>
      <c r="BT200" s="90">
        <v>331.94554945857101</v>
      </c>
      <c r="BU200" s="90">
        <v>414.30726360978201</v>
      </c>
      <c r="BV200" s="90">
        <v>164.918672620482</v>
      </c>
      <c r="BW200" s="90">
        <v>174.77242434345999</v>
      </c>
      <c r="BX200" s="90">
        <v>176.87686079718901</v>
      </c>
      <c r="BY200" s="90">
        <v>376.95124928233599</v>
      </c>
      <c r="BZ200" s="90">
        <v>172.565456994334</v>
      </c>
      <c r="CA200" s="90">
        <v>171.39541522864201</v>
      </c>
    </row>
    <row r="201" spans="1:79" s="90" customFormat="1" ht="15" customHeight="1" x14ac:dyDescent="0.25">
      <c r="A201" s="36">
        <v>42767</v>
      </c>
      <c r="B201" s="37">
        <v>150.41922759240256</v>
      </c>
      <c r="C201" s="37">
        <v>173.71395734805091</v>
      </c>
      <c r="D201" s="37">
        <v>149.63305872927046</v>
      </c>
      <c r="E201" s="37">
        <v>176.90223269686365</v>
      </c>
      <c r="F201" s="37">
        <v>89.212996862047873</v>
      </c>
      <c r="G201" s="37">
        <v>134.96251893101501</v>
      </c>
      <c r="H201" s="37">
        <v>308.66819116424978</v>
      </c>
      <c r="I201" s="38">
        <v>433.69432259532579</v>
      </c>
      <c r="J201" s="37">
        <v>166.0336253323143</v>
      </c>
      <c r="K201" s="37">
        <v>164.47821960041071</v>
      </c>
      <c r="L201" s="37">
        <v>174.92535727355204</v>
      </c>
      <c r="M201" s="37">
        <v>385.62036926945132</v>
      </c>
      <c r="N201" s="37">
        <v>165.51496468469279</v>
      </c>
      <c r="O201" s="37">
        <v>159.01252248021359</v>
      </c>
      <c r="P201" s="76"/>
      <c r="Q201" s="36">
        <v>42767</v>
      </c>
      <c r="R201" s="37">
        <f t="shared" si="420"/>
        <v>4.0335726494702442</v>
      </c>
      <c r="S201" s="37">
        <f t="shared" si="421"/>
        <v>-20.780071670066974</v>
      </c>
      <c r="T201" s="37">
        <f t="shared" si="422"/>
        <v>1.4286249325007816</v>
      </c>
      <c r="U201" s="37">
        <f t="shared" si="423"/>
        <v>8.4610665470312085</v>
      </c>
      <c r="V201" s="37">
        <f t="shared" si="424"/>
        <v>2.400559412949363</v>
      </c>
      <c r="W201" s="37">
        <f t="shared" si="425"/>
        <v>4.3851806090681862</v>
      </c>
      <c r="X201" s="37">
        <f t="shared" si="426"/>
        <v>2.557343685210455</v>
      </c>
      <c r="Y201" s="37">
        <f t="shared" si="427"/>
        <v>0.19684498422836327</v>
      </c>
      <c r="Z201" s="37">
        <f t="shared" si="428"/>
        <v>3.0162958362351731</v>
      </c>
      <c r="AA201" s="37">
        <f t="shared" si="429"/>
        <v>3.0211582929628378</v>
      </c>
      <c r="AB201" s="37">
        <f t="shared" si="430"/>
        <v>6.4107342406669829</v>
      </c>
      <c r="AC201" s="37">
        <f t="shared" si="431"/>
        <v>1.191260942436088</v>
      </c>
      <c r="AD201" s="37">
        <f t="shared" si="432"/>
        <v>4.9018418518104596</v>
      </c>
      <c r="AE201" s="37">
        <f t="shared" si="433"/>
        <v>2.8521973388334629</v>
      </c>
      <c r="AG201" s="36">
        <v>42767</v>
      </c>
      <c r="AH201" s="37">
        <v>165.64083847379999</v>
      </c>
      <c r="AI201" s="37">
        <v>173.61692116276501</v>
      </c>
      <c r="AJ201" s="37">
        <v>152.76889018649601</v>
      </c>
      <c r="AK201" s="37">
        <v>195.72600735201499</v>
      </c>
      <c r="AL201" s="37">
        <v>119.986519289941</v>
      </c>
      <c r="AM201" s="37">
        <v>159.23250805577101</v>
      </c>
      <c r="AN201" s="37">
        <v>332.91016656541598</v>
      </c>
      <c r="AO201" s="38">
        <v>415.28352729127403</v>
      </c>
      <c r="AP201" s="37">
        <v>165.30412338141701</v>
      </c>
      <c r="AQ201" s="37">
        <v>175.28743365910699</v>
      </c>
      <c r="AR201" s="37">
        <v>176.81637902257</v>
      </c>
      <c r="AS201" s="37">
        <v>379.14749699198302</v>
      </c>
      <c r="AT201" s="37">
        <v>173.21150203554299</v>
      </c>
      <c r="AU201" s="37">
        <v>172.134526378511</v>
      </c>
      <c r="AW201" s="36">
        <v>42767</v>
      </c>
      <c r="AX201" s="37">
        <f t="shared" si="434"/>
        <v>2.1851836278575405</v>
      </c>
      <c r="AY201" s="37">
        <f t="shared" si="435"/>
        <v>-7.0460371223116169</v>
      </c>
      <c r="AZ201" s="37">
        <f t="shared" si="436"/>
        <v>3.0075709858240742</v>
      </c>
      <c r="BA201" s="37">
        <f t="shared" si="437"/>
        <v>4.1485022533105393</v>
      </c>
      <c r="BB201" s="37">
        <f t="shared" si="438"/>
        <v>2.5003438586176117</v>
      </c>
      <c r="BC201" s="37">
        <f t="shared" si="439"/>
        <v>4.5228894818102106</v>
      </c>
      <c r="BD201" s="37">
        <f t="shared" si="440"/>
        <v>3.0427821326028521</v>
      </c>
      <c r="BE201" s="37">
        <f t="shared" si="441"/>
        <v>2.9033615303791294</v>
      </c>
      <c r="BF201" s="37">
        <f t="shared" si="442"/>
        <v>3.0147473652770316</v>
      </c>
      <c r="BG201" s="37">
        <f t="shared" si="443"/>
        <v>4.0732474867861725</v>
      </c>
      <c r="BH201" s="37">
        <f t="shared" si="444"/>
        <v>0.93849345475700829</v>
      </c>
      <c r="BI201" s="37">
        <f t="shared" si="445"/>
        <v>1.3595273512986665</v>
      </c>
      <c r="BJ201" s="37">
        <f t="shared" si="446"/>
        <v>5.348245930364854</v>
      </c>
      <c r="BK201" s="37">
        <f t="shared" si="447"/>
        <v>3.5768610608652978</v>
      </c>
      <c r="BN201" s="90">
        <v>165.403695210449</v>
      </c>
      <c r="BO201" s="90">
        <v>172.35834207566199</v>
      </c>
      <c r="BP201" s="90">
        <v>152.28420242927999</v>
      </c>
      <c r="BQ201" s="90">
        <v>195.147368763636</v>
      </c>
      <c r="BR201" s="90">
        <v>119.601066690656</v>
      </c>
      <c r="BS201" s="90">
        <v>158.617105563634</v>
      </c>
      <c r="BT201" s="90">
        <v>332.13899067059202</v>
      </c>
      <c r="BU201" s="90">
        <v>413.990869193327</v>
      </c>
      <c r="BV201" s="90">
        <v>165.30759244620899</v>
      </c>
      <c r="BW201" s="90">
        <v>175.17667586185601</v>
      </c>
      <c r="BX201" s="90">
        <v>177.072115104777</v>
      </c>
      <c r="BY201" s="90">
        <v>378.29091466551699</v>
      </c>
      <c r="BZ201" s="90">
        <v>173.10493404452299</v>
      </c>
      <c r="CA201" s="90">
        <v>171.68508780029501</v>
      </c>
    </row>
    <row r="202" spans="1:79" s="90" customFormat="1" ht="15" customHeight="1" x14ac:dyDescent="0.25">
      <c r="A202" s="36">
        <v>42795</v>
      </c>
      <c r="B202" s="37">
        <v>148.53194312920095</v>
      </c>
      <c r="C202" s="37">
        <v>203.3372554542633</v>
      </c>
      <c r="D202" s="37">
        <v>164.96430025619273</v>
      </c>
      <c r="E202" s="37">
        <v>199.00097812111525</v>
      </c>
      <c r="F202" s="37">
        <v>87.152464411274138</v>
      </c>
      <c r="G202" s="37">
        <v>144.26013023625731</v>
      </c>
      <c r="H202" s="37">
        <v>332.67971782337895</v>
      </c>
      <c r="I202" s="38">
        <v>478.40175881318055</v>
      </c>
      <c r="J202" s="37">
        <v>166.31227729711992</v>
      </c>
      <c r="K202" s="37">
        <v>185.49994442530087</v>
      </c>
      <c r="L202" s="37">
        <v>178.98632960787404</v>
      </c>
      <c r="M202" s="37">
        <v>418.25449875376847</v>
      </c>
      <c r="N202" s="37">
        <v>165.41118562774111</v>
      </c>
      <c r="O202" s="37">
        <v>169.06410426047012</v>
      </c>
      <c r="P202" s="76"/>
      <c r="Q202" s="36">
        <v>42795</v>
      </c>
      <c r="R202" s="37">
        <f t="shared" si="420"/>
        <v>2.1454110164307139</v>
      </c>
      <c r="S202" s="37">
        <f t="shared" si="421"/>
        <v>-11.373569992956021</v>
      </c>
      <c r="T202" s="37">
        <f t="shared" si="422"/>
        <v>5.4007697479865584</v>
      </c>
      <c r="U202" s="37">
        <f t="shared" si="423"/>
        <v>7.3173677817243004</v>
      </c>
      <c r="V202" s="37">
        <f t="shared" si="424"/>
        <v>2.6162894605987788</v>
      </c>
      <c r="W202" s="37">
        <f t="shared" si="425"/>
        <v>5.3366682745846958</v>
      </c>
      <c r="X202" s="37">
        <f t="shared" si="426"/>
        <v>4.091927862107795</v>
      </c>
      <c r="Y202" s="37">
        <f t="shared" si="427"/>
        <v>4.3203098665285182</v>
      </c>
      <c r="Z202" s="37">
        <f t="shared" si="428"/>
        <v>3.0131083002032284</v>
      </c>
      <c r="AA202" s="37">
        <f t="shared" si="429"/>
        <v>3.2867846895180577</v>
      </c>
      <c r="AB202" s="37">
        <f t="shared" si="430"/>
        <v>0.82526349676388122</v>
      </c>
      <c r="AC202" s="37">
        <f t="shared" si="431"/>
        <v>1.4741314577094329</v>
      </c>
      <c r="AD202" s="37">
        <f t="shared" si="432"/>
        <v>8.1764533082163098</v>
      </c>
      <c r="AE202" s="37">
        <f t="shared" si="433"/>
        <v>3.8856967656608816</v>
      </c>
      <c r="AG202" s="36">
        <v>42795</v>
      </c>
      <c r="AH202" s="37">
        <v>165.982206029423</v>
      </c>
      <c r="AI202" s="37">
        <v>171.86648492793901</v>
      </c>
      <c r="AJ202" s="37">
        <v>152.67511806412199</v>
      </c>
      <c r="AK202" s="37">
        <v>196.817956304456</v>
      </c>
      <c r="AL202" s="37">
        <v>120.054354683721</v>
      </c>
      <c r="AM202" s="37">
        <v>159.55644986833801</v>
      </c>
      <c r="AN202" s="37">
        <v>334.15116987071701</v>
      </c>
      <c r="AO202" s="38">
        <v>415.00581759383198</v>
      </c>
      <c r="AP202" s="37">
        <v>165.70699001304499</v>
      </c>
      <c r="AQ202" s="37">
        <v>175.71985265459699</v>
      </c>
      <c r="AR202" s="37">
        <v>177.18587489897499</v>
      </c>
      <c r="AS202" s="37">
        <v>380.52720744754902</v>
      </c>
      <c r="AT202" s="37">
        <v>173.560004914682</v>
      </c>
      <c r="AU202" s="37">
        <v>172.360979983238</v>
      </c>
      <c r="AW202" s="36">
        <v>42795</v>
      </c>
      <c r="AX202" s="37">
        <f t="shared" si="434"/>
        <v>2.2665368867124585</v>
      </c>
      <c r="AY202" s="37">
        <f t="shared" si="435"/>
        <v>-5.1513100677166932</v>
      </c>
      <c r="AZ202" s="37">
        <f t="shared" si="436"/>
        <v>2.4912771035423731</v>
      </c>
      <c r="BA202" s="37">
        <f t="shared" si="437"/>
        <v>4.3434091796927561</v>
      </c>
      <c r="BB202" s="37">
        <f t="shared" si="438"/>
        <v>2.4046404891533228</v>
      </c>
      <c r="BC202" s="37">
        <f t="shared" si="439"/>
        <v>4.3049261301528929</v>
      </c>
      <c r="BD202" s="37">
        <f t="shared" si="440"/>
        <v>3.379040062375438</v>
      </c>
      <c r="BE202" s="37">
        <f t="shared" si="441"/>
        <v>3.3800886920752475</v>
      </c>
      <c r="BF202" s="37">
        <f t="shared" si="442"/>
        <v>2.9968561508611629</v>
      </c>
      <c r="BG202" s="37">
        <f t="shared" si="443"/>
        <v>4.0197152675922609</v>
      </c>
      <c r="BH202" s="37">
        <f t="shared" si="444"/>
        <v>1.1614471596696205</v>
      </c>
      <c r="BI202" s="37">
        <f t="shared" si="445"/>
        <v>1.8183498639720028</v>
      </c>
      <c r="BJ202" s="37">
        <f t="shared" si="446"/>
        <v>5.2504513910116799</v>
      </c>
      <c r="BK202" s="37">
        <f t="shared" si="447"/>
        <v>3.3876906797686956</v>
      </c>
      <c r="BN202" s="90">
        <v>165.40972122161699</v>
      </c>
      <c r="BO202" s="90">
        <v>170.33711411144299</v>
      </c>
      <c r="BP202" s="90">
        <v>152.31093022021099</v>
      </c>
      <c r="BQ202" s="90">
        <v>196.34890097945899</v>
      </c>
      <c r="BR202" s="90">
        <v>119.935876719861</v>
      </c>
      <c r="BS202" s="90">
        <v>158.88111644524301</v>
      </c>
      <c r="BT202" s="90">
        <v>332.52408588749103</v>
      </c>
      <c r="BU202" s="90">
        <v>413.49823846101799</v>
      </c>
      <c r="BV202" s="90">
        <v>165.70379279742099</v>
      </c>
      <c r="BW202" s="90">
        <v>175.56920385081099</v>
      </c>
      <c r="BX202" s="90">
        <v>177.34905497242701</v>
      </c>
      <c r="BY202" s="90">
        <v>379.48215220013202</v>
      </c>
      <c r="BZ202" s="90">
        <v>173.361331331786</v>
      </c>
      <c r="CA202" s="90">
        <v>171.94386150591299</v>
      </c>
    </row>
    <row r="203" spans="1:79" s="90" customFormat="1" ht="15" customHeight="1" x14ac:dyDescent="0.25">
      <c r="A203" s="36">
        <v>42826</v>
      </c>
      <c r="B203" s="37">
        <v>144.12218092915546</v>
      </c>
      <c r="C203" s="37">
        <v>156.43611642444154</v>
      </c>
      <c r="D203" s="37">
        <v>149.72234530905968</v>
      </c>
      <c r="E203" s="37">
        <v>193.90316413714518</v>
      </c>
      <c r="F203" s="37">
        <v>101.06893707544683</v>
      </c>
      <c r="G203" s="37">
        <v>152.34801289394301</v>
      </c>
      <c r="H203" s="37">
        <v>344.57779841052559</v>
      </c>
      <c r="I203" s="38">
        <v>436.41392746873396</v>
      </c>
      <c r="J203" s="37">
        <v>166.10175754225392</v>
      </c>
      <c r="K203" s="37">
        <v>177.56168296371442</v>
      </c>
      <c r="L203" s="37">
        <v>173.27740794774493</v>
      </c>
      <c r="M203" s="37">
        <v>392.6019572884307</v>
      </c>
      <c r="N203" s="37">
        <v>169.45246907643065</v>
      </c>
      <c r="O203" s="37">
        <v>166.56306935091717</v>
      </c>
      <c r="P203" s="76"/>
      <c r="Q203" s="36">
        <v>42826</v>
      </c>
      <c r="R203" s="37">
        <f t="shared" ref="R203:R205" si="448">B203/B191*100-100</f>
        <v>1.9532307186581193</v>
      </c>
      <c r="S203" s="37">
        <f t="shared" ref="S203:S205" si="449">C203/C191*100-100</f>
        <v>-9.3910284810380631</v>
      </c>
      <c r="T203" s="37">
        <f t="shared" ref="T203:T205" si="450">D203/D191*100-100</f>
        <v>-3.0099846506547294</v>
      </c>
      <c r="U203" s="37">
        <f t="shared" ref="U203:U205" si="451">E203/E191*100-100</f>
        <v>-0.4995672329312697</v>
      </c>
      <c r="V203" s="37">
        <f t="shared" ref="V203:V205" si="452">F203/F191*100-100</f>
        <v>2.6107534538505064</v>
      </c>
      <c r="W203" s="37">
        <f t="shared" ref="W203:W205" si="453">G203/G191*100-100</f>
        <v>4.2974369984402045</v>
      </c>
      <c r="X203" s="37">
        <f t="shared" ref="X203:X205" si="454">H203/H191*100-100</f>
        <v>3.0275855268344145</v>
      </c>
      <c r="Y203" s="37">
        <f t="shared" ref="Y203:Y205" si="455">I203/I191*100-100</f>
        <v>4.9218330523237057</v>
      </c>
      <c r="Z203" s="37">
        <f t="shared" ref="Z203:Z205" si="456">J203/J191*100-100</f>
        <v>2.9858210438832344</v>
      </c>
      <c r="AA203" s="37">
        <f t="shared" ref="AA203:AA205" si="457">K203/K191*100-100</f>
        <v>4.5154826261501313</v>
      </c>
      <c r="AB203" s="37">
        <f t="shared" ref="AB203:AB205" si="458">L203/L191*100-100</f>
        <v>0.73427306431963757</v>
      </c>
      <c r="AC203" s="37">
        <f t="shared" ref="AC203:AC205" si="459">M203/M191*100-100</f>
        <v>3.4249771805951639</v>
      </c>
      <c r="AD203" s="37">
        <f t="shared" ref="AD203:AD205" si="460">N203/N191*100-100</f>
        <v>1.6060898870184275</v>
      </c>
      <c r="AE203" s="37">
        <f t="shared" ref="AE203:AE205" si="461">O203/O191*100-100</f>
        <v>1.7384948782912772</v>
      </c>
      <c r="AG203" s="36">
        <v>42826</v>
      </c>
      <c r="AH203" s="37">
        <v>166.45755742644101</v>
      </c>
      <c r="AI203" s="37">
        <v>167.58254993854101</v>
      </c>
      <c r="AJ203" s="37">
        <v>152.76292543424199</v>
      </c>
      <c r="AK203" s="37">
        <v>197.92331823808399</v>
      </c>
      <c r="AL203" s="37">
        <v>120.16938607569</v>
      </c>
      <c r="AM203" s="37">
        <v>159.72684112119899</v>
      </c>
      <c r="AN203" s="37">
        <v>335.22487414583298</v>
      </c>
      <c r="AO203" s="38">
        <v>414.38669180741601</v>
      </c>
      <c r="AP203" s="37">
        <v>166.12849157716701</v>
      </c>
      <c r="AQ203" s="37">
        <v>176.13702259169901</v>
      </c>
      <c r="AR203" s="37">
        <v>177.542562088886</v>
      </c>
      <c r="AS203" s="37">
        <v>381.45591588895297</v>
      </c>
      <c r="AT203" s="37">
        <v>173.59950714277699</v>
      </c>
      <c r="AU203" s="37">
        <v>172.48749358815999</v>
      </c>
      <c r="AW203" s="36">
        <v>42826</v>
      </c>
      <c r="AX203" s="37">
        <f t="shared" ref="AX203:AX205" si="462">AH203/AH191*100-100</f>
        <v>2.5388964885339078</v>
      </c>
      <c r="AY203" s="37">
        <f t="shared" ref="AY203:AY205" si="463">AI203/AI191*100-100</f>
        <v>-5.7482449000238915</v>
      </c>
      <c r="AZ203" s="37">
        <f t="shared" ref="AZ203:AZ205" si="464">AJ203/AJ191*100-100</f>
        <v>2.1703925109776634</v>
      </c>
      <c r="BA203" s="37">
        <f t="shared" ref="BA203:BA205" si="465">AK203/AK191*100-100</f>
        <v>4.726890411555857</v>
      </c>
      <c r="BB203" s="37">
        <f t="shared" ref="BB203:BB205" si="466">AL203/AL191*100-100</f>
        <v>2.2976836120630679</v>
      </c>
      <c r="BC203" s="37">
        <f t="shared" ref="BC203:BC205" si="467">AM203/AM191*100-100</f>
        <v>3.9698181891695015</v>
      </c>
      <c r="BD203" s="37">
        <f t="shared" ref="BD203:BD205" si="468">AN203/AN191*100-100</f>
        <v>3.7101154037788859</v>
      </c>
      <c r="BE203" s="37">
        <f t="shared" ref="BE203:BE205" si="469">AO203/AO191*100-100</f>
        <v>3.7734843797417881</v>
      </c>
      <c r="BF203" s="37">
        <f t="shared" ref="BF203:BF205" si="470">AP203/AP191*100-100</f>
        <v>2.995996723411892</v>
      </c>
      <c r="BG203" s="37">
        <f t="shared" ref="BG203:BG205" si="471">AQ203/AQ191*100-100</f>
        <v>3.9217301802765689</v>
      </c>
      <c r="BH203" s="37">
        <f t="shared" ref="BH203:BH205" si="472">AR203/AR191*100-100</f>
        <v>1.4138201365222898</v>
      </c>
      <c r="BI203" s="37">
        <f t="shared" ref="BI203:BI205" si="473">AS203/AS191*100-100</f>
        <v>2.4812708112521165</v>
      </c>
      <c r="BJ203" s="37">
        <f t="shared" ref="BJ203:BJ205" si="474">AT203/AT191*100-100</f>
        <v>4.694849456734886</v>
      </c>
      <c r="BK203" s="37">
        <f t="shared" ref="BK203:BK205" si="475">AU203/AU191*100-100</f>
        <v>3.0892667772641573</v>
      </c>
      <c r="BN203" s="90">
        <v>165.58894589980801</v>
      </c>
      <c r="BO203" s="90">
        <v>166.13433773141199</v>
      </c>
      <c r="BP203" s="90">
        <v>152.593609653225</v>
      </c>
      <c r="BQ203" s="90">
        <v>197.60422036857301</v>
      </c>
      <c r="BR203" s="90">
        <v>120.458676768015</v>
      </c>
      <c r="BS203" s="90">
        <v>159.06098656851799</v>
      </c>
      <c r="BT203" s="90">
        <v>333.377697320918</v>
      </c>
      <c r="BU203" s="90">
        <v>413.18881669132799</v>
      </c>
      <c r="BV203" s="90">
        <v>166.11048892548399</v>
      </c>
      <c r="BW203" s="90">
        <v>175.97495331671701</v>
      </c>
      <c r="BX203" s="90">
        <v>177.66092108223</v>
      </c>
      <c r="BY203" s="90">
        <v>380.563520004091</v>
      </c>
      <c r="BZ203" s="90">
        <v>173.37236603055601</v>
      </c>
      <c r="CA203" s="90">
        <v>172.19466677026099</v>
      </c>
    </row>
    <row r="204" spans="1:79" s="90" customFormat="1" ht="15" customHeight="1" x14ac:dyDescent="0.25">
      <c r="A204" s="36">
        <v>42856</v>
      </c>
      <c r="B204" s="37">
        <v>164.11645710497362</v>
      </c>
      <c r="C204" s="37">
        <v>216.22966097629831</v>
      </c>
      <c r="D204" s="37">
        <v>149.30388428708625</v>
      </c>
      <c r="E204" s="37">
        <v>197.67462369172205</v>
      </c>
      <c r="F204" s="37">
        <v>110.66790808348804</v>
      </c>
      <c r="G204" s="37">
        <v>172.4362903488489</v>
      </c>
      <c r="H204" s="37">
        <v>358.00056771109189</v>
      </c>
      <c r="I204" s="38">
        <v>407.66718828513399</v>
      </c>
      <c r="J204" s="37">
        <v>166.20889122632943</v>
      </c>
      <c r="K204" s="37">
        <v>172.96739715563075</v>
      </c>
      <c r="L204" s="37">
        <v>172.8900927169264</v>
      </c>
      <c r="M204" s="37">
        <v>385.40350364639039</v>
      </c>
      <c r="N204" s="37">
        <v>164.91246845252849</v>
      </c>
      <c r="O204" s="37">
        <v>174.44145202701205</v>
      </c>
      <c r="P204" s="76"/>
      <c r="Q204" s="36">
        <v>42856</v>
      </c>
      <c r="R204" s="37">
        <f t="shared" si="448"/>
        <v>1.1869468640119294</v>
      </c>
      <c r="S204" s="37">
        <f t="shared" si="449"/>
        <v>29.388125355511534</v>
      </c>
      <c r="T204" s="37">
        <f t="shared" si="450"/>
        <v>-3.8445917294525742</v>
      </c>
      <c r="U204" s="37">
        <f t="shared" si="451"/>
        <v>-1.35281522324739</v>
      </c>
      <c r="V204" s="37">
        <f t="shared" si="452"/>
        <v>2.764498036815894</v>
      </c>
      <c r="W204" s="37">
        <f t="shared" si="453"/>
        <v>3.5107188622948371</v>
      </c>
      <c r="X204" s="37">
        <f t="shared" si="454"/>
        <v>3.2831178243921215</v>
      </c>
      <c r="Y204" s="37">
        <f t="shared" si="455"/>
        <v>1.4764512748253225</v>
      </c>
      <c r="Z204" s="37">
        <f t="shared" si="456"/>
        <v>2.9798886459034151</v>
      </c>
      <c r="AA204" s="37">
        <f t="shared" si="457"/>
        <v>2.9321446907824509</v>
      </c>
      <c r="AB204" s="37">
        <f t="shared" si="458"/>
        <v>2.6860351521504242</v>
      </c>
      <c r="AC204" s="37">
        <f t="shared" si="459"/>
        <v>3.4849471808229708</v>
      </c>
      <c r="AD204" s="37">
        <f t="shared" si="460"/>
        <v>6.7779448277549932</v>
      </c>
      <c r="AE204" s="37">
        <f t="shared" si="461"/>
        <v>2.1624579698168418</v>
      </c>
      <c r="AG204" s="36">
        <v>42856</v>
      </c>
      <c r="AH204" s="37">
        <v>167.114547530376</v>
      </c>
      <c r="AI204" s="37">
        <v>160.757805613524</v>
      </c>
      <c r="AJ204" s="37">
        <v>153.23209481134401</v>
      </c>
      <c r="AK204" s="37">
        <v>198.93596293504299</v>
      </c>
      <c r="AL204" s="37">
        <v>120.360267969061</v>
      </c>
      <c r="AM204" s="37">
        <v>159.798407607173</v>
      </c>
      <c r="AN204" s="37">
        <v>336.33558123255199</v>
      </c>
      <c r="AO204" s="38">
        <v>414.00108592910402</v>
      </c>
      <c r="AP204" s="37">
        <v>166.55956607407799</v>
      </c>
      <c r="AQ204" s="37">
        <v>176.51056835212501</v>
      </c>
      <c r="AR204" s="37">
        <v>177.881295979828</v>
      </c>
      <c r="AS204" s="37">
        <v>381.98104846307098</v>
      </c>
      <c r="AT204" s="37">
        <v>173.508642717247</v>
      </c>
      <c r="AU204" s="37">
        <v>172.64573536339</v>
      </c>
      <c r="AW204" s="36">
        <v>42856</v>
      </c>
      <c r="AX204" s="37">
        <f t="shared" si="462"/>
        <v>2.9473130076293614</v>
      </c>
      <c r="AY204" s="37">
        <f t="shared" si="463"/>
        <v>-8.8079750297790582</v>
      </c>
      <c r="AZ204" s="37">
        <f t="shared" si="464"/>
        <v>2.2076256015323423</v>
      </c>
      <c r="BA204" s="37">
        <f t="shared" si="465"/>
        <v>5.338461270624336</v>
      </c>
      <c r="BB204" s="37">
        <f t="shared" si="466"/>
        <v>2.2638913406457277</v>
      </c>
      <c r="BC204" s="37">
        <f t="shared" si="467"/>
        <v>3.5838224044994575</v>
      </c>
      <c r="BD204" s="37">
        <f t="shared" si="468"/>
        <v>3.9417275663138867</v>
      </c>
      <c r="BE204" s="37">
        <f t="shared" si="469"/>
        <v>3.9268172813513758</v>
      </c>
      <c r="BF204" s="37">
        <f t="shared" si="470"/>
        <v>3.0047052847578897</v>
      </c>
      <c r="BG204" s="37">
        <f t="shared" si="471"/>
        <v>3.7590726628651083</v>
      </c>
      <c r="BH204" s="37">
        <f t="shared" si="472"/>
        <v>1.6701732258665771</v>
      </c>
      <c r="BI204" s="37">
        <f t="shared" si="473"/>
        <v>3.1546450699587325</v>
      </c>
      <c r="BJ204" s="37">
        <f t="shared" si="474"/>
        <v>3.9232138978067894</v>
      </c>
      <c r="BK204" s="37">
        <f t="shared" si="475"/>
        <v>2.7974652416840939</v>
      </c>
      <c r="BN204" s="90">
        <v>166.112833137791</v>
      </c>
      <c r="BO204" s="90">
        <v>159.52749132294201</v>
      </c>
      <c r="BP204" s="90">
        <v>153.28034574720601</v>
      </c>
      <c r="BQ204" s="90">
        <v>198.80021962474501</v>
      </c>
      <c r="BR204" s="90">
        <v>121.034336835676</v>
      </c>
      <c r="BS204" s="90">
        <v>159.23287087369101</v>
      </c>
      <c r="BT204" s="90">
        <v>335.08372497398</v>
      </c>
      <c r="BU204" s="90">
        <v>413.506722261253</v>
      </c>
      <c r="BV204" s="90">
        <v>166.529284773211</v>
      </c>
      <c r="BW204" s="90">
        <v>176.38598039618699</v>
      </c>
      <c r="BX204" s="90">
        <v>178.00055973537201</v>
      </c>
      <c r="BY204" s="90">
        <v>381.58418492197598</v>
      </c>
      <c r="BZ204" s="90">
        <v>173.33140850888699</v>
      </c>
      <c r="CA204" s="90">
        <v>172.52828736122299</v>
      </c>
    </row>
    <row r="205" spans="1:79" s="90" customFormat="1" ht="15" customHeight="1" x14ac:dyDescent="0.25">
      <c r="A205" s="36">
        <v>42887</v>
      </c>
      <c r="B205" s="37">
        <v>144.61496260758636</v>
      </c>
      <c r="C205" s="37">
        <v>159.75554432508477</v>
      </c>
      <c r="D205" s="37">
        <v>144.11934829335922</v>
      </c>
      <c r="E205" s="37">
        <v>204.91957080132644</v>
      </c>
      <c r="F205" s="37">
        <v>114.87466259468329</v>
      </c>
      <c r="G205" s="37">
        <v>161.72038896119577</v>
      </c>
      <c r="H205" s="37">
        <v>350.75281061411238</v>
      </c>
      <c r="I205" s="38">
        <v>391.70048228133447</v>
      </c>
      <c r="J205" s="37">
        <v>166.60309110233553</v>
      </c>
      <c r="K205" s="37">
        <v>173.47429171840344</v>
      </c>
      <c r="L205" s="37">
        <v>167.059209959187</v>
      </c>
      <c r="M205" s="37">
        <v>374.37595797936825</v>
      </c>
      <c r="N205" s="37">
        <v>166.47989247871138</v>
      </c>
      <c r="O205" s="37">
        <v>167.62231208374709</v>
      </c>
      <c r="P205" s="76"/>
      <c r="Q205" s="36">
        <v>42887</v>
      </c>
      <c r="R205" s="37">
        <f t="shared" si="448"/>
        <v>2.6630528995920173</v>
      </c>
      <c r="S205" s="37">
        <f t="shared" si="449"/>
        <v>-17.269037525060753</v>
      </c>
      <c r="T205" s="37">
        <f t="shared" si="450"/>
        <v>3.0869271720515172</v>
      </c>
      <c r="U205" s="37">
        <f t="shared" si="451"/>
        <v>8.4697114843030477</v>
      </c>
      <c r="V205" s="37">
        <f t="shared" si="452"/>
        <v>2.4429564482977071</v>
      </c>
      <c r="W205" s="37">
        <f t="shared" si="453"/>
        <v>2.8795112056862848</v>
      </c>
      <c r="X205" s="37">
        <f t="shared" si="454"/>
        <v>3.8012808008456744</v>
      </c>
      <c r="Y205" s="37">
        <f t="shared" si="455"/>
        <v>3.6843278062337959</v>
      </c>
      <c r="Z205" s="37">
        <f t="shared" si="456"/>
        <v>3.0003108938448975</v>
      </c>
      <c r="AA205" s="37">
        <f t="shared" si="457"/>
        <v>3.7158916976853789</v>
      </c>
      <c r="AB205" s="37">
        <f t="shared" si="458"/>
        <v>2.0338311258124406</v>
      </c>
      <c r="AC205" s="37">
        <f t="shared" si="459"/>
        <v>4.8516240378751547</v>
      </c>
      <c r="AD205" s="37">
        <f t="shared" si="460"/>
        <v>0.90886104219187303</v>
      </c>
      <c r="AE205" s="37">
        <f t="shared" si="461"/>
        <v>2.7990715712963947</v>
      </c>
      <c r="AG205" s="36">
        <v>42887</v>
      </c>
      <c r="AH205" s="37">
        <v>167.83483519996199</v>
      </c>
      <c r="AI205" s="37">
        <v>151.38699352401699</v>
      </c>
      <c r="AJ205" s="37">
        <v>154.06308519697899</v>
      </c>
      <c r="AK205" s="37">
        <v>199.83420212273501</v>
      </c>
      <c r="AL205" s="37">
        <v>120.604468852856</v>
      </c>
      <c r="AM205" s="37">
        <v>159.851513569384</v>
      </c>
      <c r="AN205" s="37">
        <v>337.78828677002201</v>
      </c>
      <c r="AO205" s="38">
        <v>414.29466111976001</v>
      </c>
      <c r="AP205" s="37">
        <v>166.98970050442699</v>
      </c>
      <c r="AQ205" s="37">
        <v>176.83425291047001</v>
      </c>
      <c r="AR205" s="37">
        <v>178.19207943132599</v>
      </c>
      <c r="AS205" s="37">
        <v>382.20147886401003</v>
      </c>
      <c r="AT205" s="37">
        <v>173.52347481983301</v>
      </c>
      <c r="AU205" s="37">
        <v>172.88895487110801</v>
      </c>
      <c r="AW205" s="36">
        <v>42887</v>
      </c>
      <c r="AX205" s="37">
        <f t="shared" si="462"/>
        <v>3.3335303143470441</v>
      </c>
      <c r="AY205" s="37">
        <f t="shared" si="463"/>
        <v>-13.538158120330081</v>
      </c>
      <c r="AZ205" s="37">
        <f t="shared" si="464"/>
        <v>2.5431190487008593</v>
      </c>
      <c r="BA205" s="37">
        <f t="shared" si="465"/>
        <v>6.0218814899607054</v>
      </c>
      <c r="BB205" s="37">
        <f t="shared" si="466"/>
        <v>2.384550410667913</v>
      </c>
      <c r="BC205" s="37">
        <f t="shared" si="467"/>
        <v>3.2249241099813588</v>
      </c>
      <c r="BD205" s="37">
        <f t="shared" si="468"/>
        <v>4.1572450203235718</v>
      </c>
      <c r="BE205" s="37">
        <f t="shared" si="469"/>
        <v>3.798669051949318</v>
      </c>
      <c r="BF205" s="37">
        <f t="shared" si="470"/>
        <v>3.0131853177032752</v>
      </c>
      <c r="BG205" s="37">
        <f t="shared" si="471"/>
        <v>3.5388806836751883</v>
      </c>
      <c r="BH205" s="37">
        <f t="shared" si="472"/>
        <v>1.8702747264780015</v>
      </c>
      <c r="BI205" s="37">
        <f t="shared" si="473"/>
        <v>3.6388769746190235</v>
      </c>
      <c r="BJ205" s="37">
        <f t="shared" si="474"/>
        <v>3.226377254241612</v>
      </c>
      <c r="BK205" s="37">
        <f t="shared" si="475"/>
        <v>2.5939094117430699</v>
      </c>
      <c r="BN205" s="90">
        <v>166.97672883717399</v>
      </c>
      <c r="BO205" s="90">
        <v>150.57342285037799</v>
      </c>
      <c r="BP205" s="90">
        <v>154.278097768734</v>
      </c>
      <c r="BQ205" s="90">
        <v>199.82860906408899</v>
      </c>
      <c r="BR205" s="90">
        <v>121.444788735955</v>
      </c>
      <c r="BS205" s="90">
        <v>159.482926888766</v>
      </c>
      <c r="BT205" s="90">
        <v>337.60283699720901</v>
      </c>
      <c r="BU205" s="90">
        <v>414.579816460622</v>
      </c>
      <c r="BV205" s="90">
        <v>166.95904855361599</v>
      </c>
      <c r="BW205" s="90">
        <v>176.81047652993399</v>
      </c>
      <c r="BX205" s="90">
        <v>178.38319621916801</v>
      </c>
      <c r="BY205" s="90">
        <v>382.448719165775</v>
      </c>
      <c r="BZ205" s="90">
        <v>173.443166136359</v>
      </c>
      <c r="CA205" s="90">
        <v>172.94189303258699</v>
      </c>
    </row>
    <row r="206" spans="1:79" s="90" customFormat="1" ht="15" customHeight="1" x14ac:dyDescent="0.25">
      <c r="A206" s="36">
        <v>42917</v>
      </c>
      <c r="B206" s="37">
        <v>136.53900977817705</v>
      </c>
      <c r="C206" s="37">
        <v>77.543910247399666</v>
      </c>
      <c r="D206" s="37">
        <v>158.9506178430081</v>
      </c>
      <c r="E206" s="37">
        <v>212.75230872826978</v>
      </c>
      <c r="F206" s="37">
        <v>115.07532433301982</v>
      </c>
      <c r="G206" s="37">
        <v>164.86209407339783</v>
      </c>
      <c r="H206" s="37">
        <v>338.22197447743872</v>
      </c>
      <c r="I206" s="38">
        <v>394.5007913469766</v>
      </c>
      <c r="J206" s="37">
        <v>167.2405748105505</v>
      </c>
      <c r="K206" s="37">
        <v>181.1394428680573</v>
      </c>
      <c r="L206" s="37">
        <v>247.068386497955</v>
      </c>
      <c r="M206" s="37">
        <v>378.19132458473803</v>
      </c>
      <c r="N206" s="37">
        <v>172.79166316542262</v>
      </c>
      <c r="O206" s="37">
        <v>176.75311212242977</v>
      </c>
      <c r="P206" s="76"/>
      <c r="Q206" s="36">
        <v>42917</v>
      </c>
      <c r="R206" s="37">
        <f t="shared" ref="R206:R208" si="476">B206/B194*100-100</f>
        <v>5.3212707372839674</v>
      </c>
      <c r="S206" s="37">
        <f t="shared" ref="S206:S208" si="477">C206/C194*100-100</f>
        <v>-49.725327804759445</v>
      </c>
      <c r="T206" s="37">
        <f t="shared" ref="T206:T208" si="478">D206/D194*100-100</f>
        <v>4.3315715073689631</v>
      </c>
      <c r="U206" s="37">
        <f t="shared" ref="U206:U208" si="479">E206/E194*100-100</f>
        <v>8.3137044440866958</v>
      </c>
      <c r="V206" s="37">
        <f t="shared" ref="V206:V208" si="480">F206/F194*100-100</f>
        <v>3.0690201163396722</v>
      </c>
      <c r="W206" s="37">
        <f t="shared" ref="W206:W208" si="481">G206/G194*100-100</f>
        <v>2.9351874517781624</v>
      </c>
      <c r="X206" s="37">
        <f t="shared" ref="X206:X208" si="482">H206/H194*100-100</f>
        <v>5.1062218843074731</v>
      </c>
      <c r="Y206" s="37">
        <f t="shared" ref="Y206:Y208" si="483">I206/I194*100-100</f>
        <v>4.6211245215995689</v>
      </c>
      <c r="Z206" s="37">
        <f t="shared" ref="Z206:Z208" si="484">J206/J194*100-100</f>
        <v>3.0160842905049776</v>
      </c>
      <c r="AA206" s="37">
        <f t="shared" ref="AA206:AA208" si="485">K206/K194*100-100</f>
        <v>3.5013241789021237</v>
      </c>
      <c r="AB206" s="37">
        <f t="shared" ref="AB206:AB208" si="486">L206/L194*100-100</f>
        <v>3.7271525373169965</v>
      </c>
      <c r="AC206" s="37">
        <f t="shared" ref="AC206:AC208" si="487">M206/M194*100-100</f>
        <v>4.1760779233097196</v>
      </c>
      <c r="AD206" s="37">
        <f t="shared" ref="AD206:AD208" si="488">N206/N194*100-100</f>
        <v>5.0383196698966515</v>
      </c>
      <c r="AE206" s="37">
        <f t="shared" ref="AE206:AE208" si="489">O206/O194*100-100</f>
        <v>3.500180516907875</v>
      </c>
      <c r="AG206" s="36">
        <v>42917</v>
      </c>
      <c r="AH206" s="37">
        <v>168.49641787224701</v>
      </c>
      <c r="AI206" s="37">
        <v>140.22654225935801</v>
      </c>
      <c r="AJ206" s="37">
        <v>155.04684041594501</v>
      </c>
      <c r="AK206" s="37">
        <v>200.510763475592</v>
      </c>
      <c r="AL206" s="37">
        <v>120.877654183562</v>
      </c>
      <c r="AM206" s="37">
        <v>160.01755244520101</v>
      </c>
      <c r="AN206" s="37">
        <v>339.62850298913202</v>
      </c>
      <c r="AO206" s="38">
        <v>415.48468503343798</v>
      </c>
      <c r="AP206" s="37">
        <v>167.41619251460301</v>
      </c>
      <c r="AQ206" s="37">
        <v>177.17173384359401</v>
      </c>
      <c r="AR206" s="37">
        <v>178.46025326410901</v>
      </c>
      <c r="AS206" s="37">
        <v>382.36590939998001</v>
      </c>
      <c r="AT206" s="37">
        <v>173.74738823684899</v>
      </c>
      <c r="AU206" s="37">
        <v>173.234493317448</v>
      </c>
      <c r="AW206" s="36">
        <v>42917</v>
      </c>
      <c r="AX206" s="37">
        <f t="shared" ref="AX206:AX208" si="490">AH206/AH194*100-100</f>
        <v>3.5825393995432506</v>
      </c>
      <c r="AY206" s="37">
        <f t="shared" ref="AY206:AY208" si="491">AI206/AI194*100-100</f>
        <v>-19.059028757504905</v>
      </c>
      <c r="AZ206" s="37">
        <f t="shared" ref="AZ206:AZ208" si="492">AJ206/AJ194*100-100</f>
        <v>2.9570036433584193</v>
      </c>
      <c r="BA206" s="37">
        <f t="shared" ref="BA206:BA208" si="493">AK206/AK194*100-100</f>
        <v>6.5493823393056232</v>
      </c>
      <c r="BB206" s="37">
        <f t="shared" ref="BB206:BB208" si="494">AL206/AL194*100-100</f>
        <v>2.652050179289219</v>
      </c>
      <c r="BC206" s="37">
        <f t="shared" ref="BC206:BC208" si="495">AM206/AM194*100-100</f>
        <v>3.0042443198567099</v>
      </c>
      <c r="BD206" s="37">
        <f t="shared" ref="BD206:BD208" si="496">AN206/AN194*100-100</f>
        <v>4.4138934089082085</v>
      </c>
      <c r="BE206" s="37">
        <f t="shared" ref="BE206:BE208" si="497">AO206/AO194*100-100</f>
        <v>3.4795461820090452</v>
      </c>
      <c r="BF206" s="37">
        <f t="shared" ref="BF206:BF208" si="498">AP206/AP194*100-100</f>
        <v>3.0184484723358764</v>
      </c>
      <c r="BG206" s="37">
        <f t="shared" ref="BG206:BG208" si="499">AQ206/AQ194*100-100</f>
        <v>3.3376889314427274</v>
      </c>
      <c r="BH206" s="37">
        <f t="shared" ref="BH206:BH208" si="500">AR206/AR194*100-100</f>
        <v>1.9355385854115497</v>
      </c>
      <c r="BI206" s="37">
        <f t="shared" ref="BI206:BI208" si="501">AS206/AS194*100-100</f>
        <v>3.8674741320201349</v>
      </c>
      <c r="BJ206" s="37">
        <f t="shared" ref="BJ206:BJ208" si="502">AT206/AT194*100-100</f>
        <v>2.7868423156902367</v>
      </c>
      <c r="BK206" s="37">
        <f t="shared" ref="BK206:BK208" si="503">AU206/AU194*100-100</f>
        <v>2.5286550281999922</v>
      </c>
      <c r="BN206" s="90">
        <v>168.006150738184</v>
      </c>
      <c r="BO206" s="90">
        <v>139.94604883479599</v>
      </c>
      <c r="BP206" s="90">
        <v>155.35290372336601</v>
      </c>
      <c r="BQ206" s="90">
        <v>200.521529491313</v>
      </c>
      <c r="BR206" s="90">
        <v>121.56406618884201</v>
      </c>
      <c r="BS206" s="90">
        <v>159.86813791418399</v>
      </c>
      <c r="BT206" s="90">
        <v>340.45686243730199</v>
      </c>
      <c r="BU206" s="90">
        <v>416.195710428317</v>
      </c>
      <c r="BV206" s="90">
        <v>167.397658296993</v>
      </c>
      <c r="BW206" s="90">
        <v>177.27480362259701</v>
      </c>
      <c r="BX206" s="90">
        <v>178.76297174606501</v>
      </c>
      <c r="BY206" s="90">
        <v>383.294948923459</v>
      </c>
      <c r="BZ206" s="90">
        <v>173.856303000102</v>
      </c>
      <c r="CA206" s="90">
        <v>173.40886610022201</v>
      </c>
    </row>
    <row r="207" spans="1:79" s="107" customFormat="1" x14ac:dyDescent="0.25">
      <c r="A207" s="36">
        <v>42948</v>
      </c>
      <c r="B207" s="37">
        <v>150.27259188854731</v>
      </c>
      <c r="C207" s="37">
        <v>100.05816115371668</v>
      </c>
      <c r="D207" s="37">
        <v>155.2879420131562</v>
      </c>
      <c r="E207" s="37">
        <v>205.43701572345023</v>
      </c>
      <c r="F207" s="37">
        <v>122.34214616016023</v>
      </c>
      <c r="G207" s="37">
        <v>155.98046812613708</v>
      </c>
      <c r="H207" s="37">
        <v>332.86866578622727</v>
      </c>
      <c r="I207" s="38">
        <v>392.75635537515694</v>
      </c>
      <c r="J207" s="37">
        <v>167.71528939927427</v>
      </c>
      <c r="K207" s="37">
        <v>183.00348127727847</v>
      </c>
      <c r="L207" s="37">
        <v>149.18686833253858</v>
      </c>
      <c r="M207" s="37">
        <v>378.8875734101502</v>
      </c>
      <c r="N207" s="37">
        <v>182.25059373055956</v>
      </c>
      <c r="O207" s="37">
        <v>168.55032435190952</v>
      </c>
      <c r="P207" s="76"/>
      <c r="Q207" s="36">
        <v>42948</v>
      </c>
      <c r="R207" s="37">
        <f t="shared" si="476"/>
        <v>3.6013569460615003</v>
      </c>
      <c r="S207" s="37">
        <f t="shared" si="477"/>
        <v>-45.698247621615643</v>
      </c>
      <c r="T207" s="37">
        <f t="shared" si="478"/>
        <v>3.0599799632719851</v>
      </c>
      <c r="U207" s="37">
        <f t="shared" si="479"/>
        <v>8.4042787890697355</v>
      </c>
      <c r="V207" s="37">
        <f t="shared" si="480"/>
        <v>2.9718126874684003</v>
      </c>
      <c r="W207" s="37">
        <f t="shared" si="481"/>
        <v>3.2356529490032955</v>
      </c>
      <c r="X207" s="37">
        <f t="shared" si="482"/>
        <v>4.6369900489333844</v>
      </c>
      <c r="Y207" s="37">
        <f t="shared" si="483"/>
        <v>2.9102569427767406</v>
      </c>
      <c r="Z207" s="37">
        <f t="shared" si="484"/>
        <v>3.0097094242750018</v>
      </c>
      <c r="AA207" s="37">
        <f t="shared" si="485"/>
        <v>3.4362613691027377</v>
      </c>
      <c r="AB207" s="37">
        <f t="shared" si="486"/>
        <v>0.1378042558595638</v>
      </c>
      <c r="AC207" s="37">
        <f t="shared" si="487"/>
        <v>4.3721725638029625</v>
      </c>
      <c r="AD207" s="37">
        <f t="shared" si="488"/>
        <v>1.5780040487862266</v>
      </c>
      <c r="AE207" s="37">
        <f t="shared" si="489"/>
        <v>2.3584837767945714</v>
      </c>
      <c r="AF207" s="90"/>
      <c r="AG207" s="36">
        <v>42948</v>
      </c>
      <c r="AH207" s="37">
        <v>168.979562868968</v>
      </c>
      <c r="AI207" s="37">
        <v>127.879959098985</v>
      </c>
      <c r="AJ207" s="37">
        <v>155.95902534346399</v>
      </c>
      <c r="AK207" s="37">
        <v>201.03778991451799</v>
      </c>
      <c r="AL207" s="37">
        <v>121.260945326767</v>
      </c>
      <c r="AM207" s="37">
        <v>160.33743114628001</v>
      </c>
      <c r="AN207" s="37">
        <v>341.57932549873999</v>
      </c>
      <c r="AO207" s="38">
        <v>417.78560549336697</v>
      </c>
      <c r="AP207" s="37">
        <v>167.84218462064501</v>
      </c>
      <c r="AQ207" s="37">
        <v>177.56182576133401</v>
      </c>
      <c r="AR207" s="37">
        <v>178.71181036180499</v>
      </c>
      <c r="AS207" s="37">
        <v>382.81758836005599</v>
      </c>
      <c r="AT207" s="37">
        <v>174.17489426164099</v>
      </c>
      <c r="AU207" s="37">
        <v>173.65965082347799</v>
      </c>
      <c r="AV207" s="90"/>
      <c r="AW207" s="36">
        <v>42948</v>
      </c>
      <c r="AX207" s="37">
        <f t="shared" si="490"/>
        <v>3.6549372358137333</v>
      </c>
      <c r="AY207" s="37">
        <f t="shared" si="491"/>
        <v>-25.520108127654439</v>
      </c>
      <c r="AZ207" s="37">
        <f t="shared" si="492"/>
        <v>3.2570952153501764</v>
      </c>
      <c r="BA207" s="37">
        <f t="shared" si="493"/>
        <v>6.8696165304957333</v>
      </c>
      <c r="BB207" s="37">
        <f t="shared" si="494"/>
        <v>2.9947609319178383</v>
      </c>
      <c r="BC207" s="37">
        <f t="shared" si="495"/>
        <v>2.8859251677832987</v>
      </c>
      <c r="BD207" s="37">
        <f t="shared" si="496"/>
        <v>4.6891389839561981</v>
      </c>
      <c r="BE207" s="37">
        <f t="shared" si="497"/>
        <v>3.2138519929409313</v>
      </c>
      <c r="BF207" s="37">
        <f t="shared" si="498"/>
        <v>3.0207213600788947</v>
      </c>
      <c r="BG207" s="37">
        <f t="shared" si="499"/>
        <v>3.169443191842916</v>
      </c>
      <c r="BH207" s="37">
        <f t="shared" si="500"/>
        <v>1.907279501997408</v>
      </c>
      <c r="BI207" s="37">
        <f t="shared" si="501"/>
        <v>3.9262194077776229</v>
      </c>
      <c r="BJ207" s="37">
        <f t="shared" si="502"/>
        <v>2.6451539437479994</v>
      </c>
      <c r="BK207" s="37">
        <f t="shared" si="503"/>
        <v>2.5503572742186407</v>
      </c>
      <c r="BN207" s="107">
        <v>169.015599658686</v>
      </c>
      <c r="BO207" s="107">
        <v>128.22770810771701</v>
      </c>
      <c r="BP207" s="107">
        <v>156.249103475449</v>
      </c>
      <c r="BQ207" s="107">
        <v>200.92237178236601</v>
      </c>
      <c r="BR207" s="107">
        <v>121.517864979976</v>
      </c>
      <c r="BS207" s="107">
        <v>160.33521533887901</v>
      </c>
      <c r="BT207" s="107">
        <v>343.25261899377102</v>
      </c>
      <c r="BU207" s="107">
        <v>418.37185378211802</v>
      </c>
      <c r="BV207" s="107">
        <v>167.841337775542</v>
      </c>
      <c r="BW207" s="107">
        <v>177.76813221211401</v>
      </c>
      <c r="BX207" s="107">
        <v>179.138118330813</v>
      </c>
      <c r="BY207" s="107">
        <v>384.25419413733698</v>
      </c>
      <c r="BZ207" s="107">
        <v>174.59598612530399</v>
      </c>
      <c r="CA207" s="107">
        <v>173.88938262862601</v>
      </c>
    </row>
    <row r="208" spans="1:79" s="90" customFormat="1" x14ac:dyDescent="0.25">
      <c r="A208" s="36">
        <v>42979</v>
      </c>
      <c r="B208" s="37">
        <v>186.53244433553544</v>
      </c>
      <c r="C208" s="37">
        <v>92.287727196288202</v>
      </c>
      <c r="D208" s="37">
        <v>150.19381868876945</v>
      </c>
      <c r="E208" s="37">
        <v>197.46567359552321</v>
      </c>
      <c r="F208" s="37">
        <v>136.58072736688266</v>
      </c>
      <c r="G208" s="37">
        <v>163.59864808333933</v>
      </c>
      <c r="H208" s="37">
        <v>321.46817812527138</v>
      </c>
      <c r="I208" s="38">
        <v>398.68627285239353</v>
      </c>
      <c r="J208" s="37">
        <v>168.03813582593443</v>
      </c>
      <c r="K208" s="37">
        <v>177.72581968986302</v>
      </c>
      <c r="L208" s="37">
        <v>149.35324257812039</v>
      </c>
      <c r="M208" s="37">
        <v>368.59221006820343</v>
      </c>
      <c r="N208" s="37">
        <v>173.28720520010316</v>
      </c>
      <c r="O208" s="37">
        <v>172.37567551916516</v>
      </c>
      <c r="P208" s="76"/>
      <c r="Q208" s="36">
        <v>42979</v>
      </c>
      <c r="R208" s="37">
        <f t="shared" si="476"/>
        <v>2.4611392266667735</v>
      </c>
      <c r="S208" s="37">
        <f t="shared" si="477"/>
        <v>-37.145229639421139</v>
      </c>
      <c r="T208" s="37">
        <f t="shared" si="478"/>
        <v>3.9418480784541714</v>
      </c>
      <c r="U208" s="37">
        <f t="shared" si="479"/>
        <v>5.6188068575405765</v>
      </c>
      <c r="V208" s="37">
        <f t="shared" si="480"/>
        <v>3.0580117372388287</v>
      </c>
      <c r="W208" s="37">
        <f t="shared" si="481"/>
        <v>3.8371591876845201</v>
      </c>
      <c r="X208" s="37">
        <f t="shared" si="482"/>
        <v>0.47100940896027055</v>
      </c>
      <c r="Y208" s="37">
        <f t="shared" si="483"/>
        <v>4.2393700775628247</v>
      </c>
      <c r="Z208" s="37">
        <f t="shared" si="484"/>
        <v>2.9901513953801668</v>
      </c>
      <c r="AA208" s="37">
        <f t="shared" si="485"/>
        <v>2.4067126024496019</v>
      </c>
      <c r="AB208" s="37">
        <f t="shared" si="486"/>
        <v>1.9689864103471564</v>
      </c>
      <c r="AC208" s="37">
        <f t="shared" si="487"/>
        <v>4.5865011614378801</v>
      </c>
      <c r="AD208" s="37">
        <f t="shared" si="488"/>
        <v>-0.97805911665481915</v>
      </c>
      <c r="AE208" s="37">
        <f t="shared" si="489"/>
        <v>2.3099961066538128</v>
      </c>
      <c r="AG208" s="36">
        <v>42979</v>
      </c>
      <c r="AH208" s="37">
        <v>169.207458509557</v>
      </c>
      <c r="AI208" s="37">
        <v>115.735233959881</v>
      </c>
      <c r="AJ208" s="37">
        <v>156.65915200312401</v>
      </c>
      <c r="AK208" s="37">
        <v>201.387345524301</v>
      </c>
      <c r="AL208" s="37">
        <v>121.75311114172</v>
      </c>
      <c r="AM208" s="37">
        <v>160.81116638337301</v>
      </c>
      <c r="AN208" s="37">
        <v>343.43447922792399</v>
      </c>
      <c r="AO208" s="37">
        <v>421.113887193587</v>
      </c>
      <c r="AP208" s="37">
        <v>168.27058266419999</v>
      </c>
      <c r="AQ208" s="37">
        <v>178.00050796446101</v>
      </c>
      <c r="AR208" s="37">
        <v>179.12004054189799</v>
      </c>
      <c r="AS208" s="37">
        <v>383.65195782762203</v>
      </c>
      <c r="AT208" s="37">
        <v>174.77374829471501</v>
      </c>
      <c r="AU208" s="37">
        <v>174.13288548227399</v>
      </c>
      <c r="AW208" s="36">
        <v>42979</v>
      </c>
      <c r="AX208" s="37">
        <f t="shared" si="490"/>
        <v>3.498003705854515</v>
      </c>
      <c r="AY208" s="37">
        <f t="shared" si="491"/>
        <v>-32.402448241786274</v>
      </c>
      <c r="AZ208" s="37">
        <f t="shared" si="492"/>
        <v>3.3446738330805061</v>
      </c>
      <c r="BA208" s="37">
        <f t="shared" si="493"/>
        <v>6.749173807406649</v>
      </c>
      <c r="BB208" s="37">
        <f t="shared" si="494"/>
        <v>3.2285889821267517</v>
      </c>
      <c r="BC208" s="37">
        <f t="shared" si="495"/>
        <v>2.8309995985058123</v>
      </c>
      <c r="BD208" s="37">
        <f t="shared" si="496"/>
        <v>4.9634783115134269</v>
      </c>
      <c r="BE208" s="37">
        <f t="shared" si="497"/>
        <v>3.1865979459275735</v>
      </c>
      <c r="BF208" s="37">
        <f t="shared" si="498"/>
        <v>3.0217312529133551</v>
      </c>
      <c r="BG208" s="37">
        <f t="shared" si="499"/>
        <v>3.0459771902607145</v>
      </c>
      <c r="BH208" s="37">
        <f t="shared" si="500"/>
        <v>1.9691853267467678</v>
      </c>
      <c r="BI208" s="37">
        <f t="shared" si="501"/>
        <v>3.8547545129016498</v>
      </c>
      <c r="BJ208" s="37">
        <f t="shared" si="502"/>
        <v>2.7667795721826707</v>
      </c>
      <c r="BK208" s="37">
        <f t="shared" si="503"/>
        <v>2.589277720226832</v>
      </c>
      <c r="BN208" s="90">
        <v>169.80267703708799</v>
      </c>
      <c r="BO208" s="90">
        <v>116.750095234046</v>
      </c>
      <c r="BP208" s="90">
        <v>156.812822562777</v>
      </c>
      <c r="BQ208" s="90">
        <v>201.086169074179</v>
      </c>
      <c r="BR208" s="90">
        <v>121.50113505962</v>
      </c>
      <c r="BS208" s="90">
        <v>160.85818470562199</v>
      </c>
      <c r="BT208" s="90">
        <v>345.49760298926702</v>
      </c>
      <c r="BU208" s="90">
        <v>421.10675723384799</v>
      </c>
      <c r="BV208" s="90">
        <v>168.285088648293</v>
      </c>
      <c r="BW208" s="90">
        <v>178.26358702195699</v>
      </c>
      <c r="BX208" s="90">
        <v>179.58761298184999</v>
      </c>
      <c r="BY208" s="90">
        <v>385.22976193297001</v>
      </c>
      <c r="BZ208" s="90">
        <v>175.54151367273701</v>
      </c>
      <c r="CA208" s="90">
        <v>174.36358481463199</v>
      </c>
    </row>
    <row r="209" spans="1:79" s="77" customFormat="1" x14ac:dyDescent="0.25">
      <c r="A209" s="36">
        <v>43009</v>
      </c>
      <c r="B209" s="37">
        <v>192.96468977176494</v>
      </c>
      <c r="C209" s="37">
        <v>92.175607391831889</v>
      </c>
      <c r="D209" s="37">
        <v>154.57820868834264</v>
      </c>
      <c r="E209" s="37">
        <v>201.38342433915309</v>
      </c>
      <c r="F209" s="37">
        <v>159.33897851645713</v>
      </c>
      <c r="G209" s="37">
        <v>166.70482881282859</v>
      </c>
      <c r="H209" s="37">
        <v>343.94768469327124</v>
      </c>
      <c r="I209" s="38">
        <v>370.87311201980663</v>
      </c>
      <c r="J209" s="37">
        <v>168.36615960486026</v>
      </c>
      <c r="K209" s="37">
        <v>173.35680851008962</v>
      </c>
      <c r="L209" s="37">
        <v>152.62970074532566</v>
      </c>
      <c r="M209" s="37">
        <v>362.04238323635707</v>
      </c>
      <c r="N209" s="37">
        <v>181.85733603889429</v>
      </c>
      <c r="O209" s="37">
        <v>176.85300614583818</v>
      </c>
      <c r="P209" s="76"/>
      <c r="Q209" s="36">
        <v>43009</v>
      </c>
      <c r="R209" s="37">
        <f t="shared" ref="R209:R211" si="504">B209/B197*100-100</f>
        <v>4.6697681678206919</v>
      </c>
      <c r="S209" s="37">
        <f t="shared" ref="S209:S211" si="505">C209/C197*100-100</f>
        <v>-34.974406701650977</v>
      </c>
      <c r="T209" s="37">
        <f t="shared" ref="T209:T211" si="506">D209/D197*100-100</f>
        <v>4.9895610734391767</v>
      </c>
      <c r="U209" s="37">
        <f t="shared" ref="U209:U211" si="507">E209/E197*100-100</f>
        <v>6.7009929837085451</v>
      </c>
      <c r="V209" s="37">
        <f t="shared" ref="V209:V211" si="508">F209/F197*100-100</f>
        <v>3.0508816463642177</v>
      </c>
      <c r="W209" s="37">
        <f t="shared" ref="W209:W211" si="509">G209/G197*100-100</f>
        <v>2.5730864811239513</v>
      </c>
      <c r="X209" s="37">
        <f t="shared" ref="X209:X211" si="510">H209/H197*100-100</f>
        <v>8.1127842861565114</v>
      </c>
      <c r="Y209" s="37">
        <f t="shared" ref="Y209:Y211" si="511">I209/I197*100-100</f>
        <v>3.7210820139544865</v>
      </c>
      <c r="Z209" s="37">
        <f t="shared" ref="Z209:Z211" si="512">J209/J197*100-100</f>
        <v>3.0492937696787124</v>
      </c>
      <c r="AA209" s="37">
        <f t="shared" ref="AA209:AA211" si="513">K209/K197*100-100</f>
        <v>3.0090252997616744</v>
      </c>
      <c r="AB209" s="37">
        <f t="shared" ref="AB209:AB211" si="514">L209/L197*100-100</f>
        <v>3.0742900811728617</v>
      </c>
      <c r="AC209" s="37">
        <f t="shared" ref="AC209:AC211" si="515">M209/M197*100-100</f>
        <v>4.2566141358241225</v>
      </c>
      <c r="AD209" s="37">
        <f t="shared" ref="AD209:AD211" si="516">N209/N197*100-100</f>
        <v>6.8177888485236053</v>
      </c>
      <c r="AE209" s="37">
        <f t="shared" ref="AE209:AE211" si="517">O209/O197*100-100</f>
        <v>3.7111973841048211</v>
      </c>
      <c r="AG209" s="36">
        <v>43009</v>
      </c>
      <c r="AH209" s="37">
        <v>169.18365910049701</v>
      </c>
      <c r="AI209" s="37">
        <v>105.176261992664</v>
      </c>
      <c r="AJ209" s="37">
        <v>157.16823187576199</v>
      </c>
      <c r="AK209" s="37">
        <v>201.934331546865</v>
      </c>
      <c r="AL209" s="37">
        <v>122.268102893666</v>
      </c>
      <c r="AM209" s="37">
        <v>161.47742656813301</v>
      </c>
      <c r="AN209" s="37">
        <v>344.746231656205</v>
      </c>
      <c r="AO209" s="38">
        <v>424.83800411948999</v>
      </c>
      <c r="AP209" s="37">
        <v>168.699567106529</v>
      </c>
      <c r="AQ209" s="37">
        <v>178.51122951472601</v>
      </c>
      <c r="AR209" s="37">
        <v>179.74318243369899</v>
      </c>
      <c r="AS209" s="37">
        <v>384.761396438627</v>
      </c>
      <c r="AT209" s="37">
        <v>175.489746268033</v>
      </c>
      <c r="AU209" s="37">
        <v>174.66215726498999</v>
      </c>
      <c r="AW209" s="36">
        <v>43009</v>
      </c>
      <c r="AX209" s="37">
        <f t="shared" ref="AX209:AX211" si="518">AH209/AH197*100-100</f>
        <v>3.1448397804736601</v>
      </c>
      <c r="AY209" s="37">
        <f t="shared" ref="AY209:AY211" si="519">AI209/AI197*100-100</f>
        <v>-38.698050017801741</v>
      </c>
      <c r="AZ209" s="37">
        <f t="shared" ref="AZ209:AZ211" si="520">AJ209/AJ197*100-100</f>
        <v>3.2885826574231061</v>
      </c>
      <c r="BA209" s="37">
        <f t="shared" ref="BA209:BA211" si="521">AK209/AK197*100-100</f>
        <v>6.3217048829870635</v>
      </c>
      <c r="BB209" s="37">
        <f t="shared" ref="BB209:BB211" si="522">AL209/AL197*100-100</f>
        <v>3.2321518018330977</v>
      </c>
      <c r="BC209" s="37">
        <f t="shared" ref="BC209:BC211" si="523">AM209/AM197*100-100</f>
        <v>2.8592514348019478</v>
      </c>
      <c r="BD209" s="37">
        <f t="shared" ref="BD209:BD211" si="524">AN209/AN197*100-100</f>
        <v>5.0709451327992383</v>
      </c>
      <c r="BE209" s="37">
        <f t="shared" ref="BE209:BE211" si="525">AO209/AO197*100-100</f>
        <v>3.4185955564619377</v>
      </c>
      <c r="BF209" s="37">
        <f t="shared" ref="BF209:BF211" si="526">AP209/AP197*100-100</f>
        <v>3.0245039240143683</v>
      </c>
      <c r="BG209" s="37">
        <f t="shared" ref="BG209:BG211" si="527">AQ209/AQ197*100-100</f>
        <v>2.9887436346998584</v>
      </c>
      <c r="BH209" s="37">
        <f t="shared" ref="BH209:BH211" si="528">AR209/AR197*100-100</f>
        <v>2.1560951146475134</v>
      </c>
      <c r="BI209" s="37">
        <f t="shared" ref="BI209:BI211" si="529">AS209/AS197*100-100</f>
        <v>3.685450276515283</v>
      </c>
      <c r="BJ209" s="37">
        <f t="shared" ref="BJ209:BJ211" si="530">AT209/AT197*100-100</f>
        <v>2.9416151716626189</v>
      </c>
      <c r="BK209" s="37">
        <f t="shared" ref="BK209:BK211" si="531">AU209/AU197*100-100</f>
        <v>2.6137805204709679</v>
      </c>
      <c r="BN209" s="77">
        <v>170.203143676683</v>
      </c>
      <c r="BO209" s="77">
        <v>106.636571325975</v>
      </c>
      <c r="BP209" s="77">
        <v>157.06497101189399</v>
      </c>
      <c r="BQ209" s="77">
        <v>201.40168954524199</v>
      </c>
      <c r="BR209" s="77">
        <v>121.580436925025</v>
      </c>
      <c r="BS209" s="77">
        <v>161.47338558746401</v>
      </c>
      <c r="BT209" s="77">
        <v>346.97160728232097</v>
      </c>
      <c r="BU209" s="77">
        <v>423.92718271087898</v>
      </c>
      <c r="BV209" s="77">
        <v>168.723475058221</v>
      </c>
      <c r="BW209" s="77">
        <v>178.75684467217999</v>
      </c>
      <c r="BX209" s="77">
        <v>180.10310889687099</v>
      </c>
      <c r="BY209" s="77">
        <v>386.06488823746099</v>
      </c>
      <c r="BZ209" s="77">
        <v>176.55880406461799</v>
      </c>
      <c r="CA209" s="77">
        <v>174.83957548362901</v>
      </c>
    </row>
    <row r="210" spans="1:79" s="77" customFormat="1" x14ac:dyDescent="0.25">
      <c r="A210" s="36">
        <v>43040</v>
      </c>
      <c r="B210" s="37">
        <v>212.63838069984857</v>
      </c>
      <c r="C210" s="37">
        <v>94.012436509797368</v>
      </c>
      <c r="D210" s="37">
        <v>160.70938022738494</v>
      </c>
      <c r="E210" s="37">
        <v>201.7161585881091</v>
      </c>
      <c r="F210" s="37">
        <v>163.02564283713235</v>
      </c>
      <c r="G210" s="37">
        <v>166.18566264292178</v>
      </c>
      <c r="H210" s="37">
        <v>329.94335522811207</v>
      </c>
      <c r="I210" s="38">
        <v>422.9750315972716</v>
      </c>
      <c r="J210" s="37">
        <v>168.84653403388629</v>
      </c>
      <c r="K210" s="37">
        <v>178.63179684970194</v>
      </c>
      <c r="L210" s="37">
        <v>187.46228851951713</v>
      </c>
      <c r="M210" s="37">
        <v>377.55150231525511</v>
      </c>
      <c r="N210" s="37">
        <v>180.80858915014431</v>
      </c>
      <c r="O210" s="37">
        <v>183.56570169134582</v>
      </c>
      <c r="P210" s="76"/>
      <c r="Q210" s="36">
        <v>43040</v>
      </c>
      <c r="R210" s="37">
        <f t="shared" si="504"/>
        <v>3.8509817815815808</v>
      </c>
      <c r="S210" s="37">
        <f t="shared" si="505"/>
        <v>-40.179262896002029</v>
      </c>
      <c r="T210" s="37">
        <f t="shared" si="506"/>
        <v>2.4316763715168008</v>
      </c>
      <c r="U210" s="37">
        <f t="shared" si="507"/>
        <v>4.7388609515506346</v>
      </c>
      <c r="V210" s="37">
        <f t="shared" si="508"/>
        <v>2.6293121396654868</v>
      </c>
      <c r="W210" s="37">
        <f t="shared" si="509"/>
        <v>3.8941957303988488</v>
      </c>
      <c r="X210" s="37">
        <f t="shared" si="510"/>
        <v>2.3256503226019873</v>
      </c>
      <c r="Y210" s="37">
        <f t="shared" si="511"/>
        <v>3.1379734492702198</v>
      </c>
      <c r="Z210" s="37">
        <f t="shared" si="512"/>
        <v>3.0440975775677828</v>
      </c>
      <c r="AA210" s="37">
        <f t="shared" si="513"/>
        <v>2.9311087301003624</v>
      </c>
      <c r="AB210" s="37">
        <f t="shared" si="514"/>
        <v>0.96143853994064443</v>
      </c>
      <c r="AC210" s="37">
        <f t="shared" si="515"/>
        <v>3.3699258984249809</v>
      </c>
      <c r="AD210" s="37">
        <f t="shared" si="516"/>
        <v>2.4159098205581699</v>
      </c>
      <c r="AE210" s="37">
        <f t="shared" si="517"/>
        <v>2.3557474887898451</v>
      </c>
      <c r="AG210" s="36">
        <v>43040</v>
      </c>
      <c r="AH210" s="37">
        <v>168.99829740337</v>
      </c>
      <c r="AI210" s="37">
        <v>97.129377858806194</v>
      </c>
      <c r="AJ210" s="37">
        <v>157.534652852188</v>
      </c>
      <c r="AK210" s="37">
        <v>203.07648038139001</v>
      </c>
      <c r="AL210" s="37">
        <v>122.67740568785401</v>
      </c>
      <c r="AM210" s="37">
        <v>162.25315860769899</v>
      </c>
      <c r="AN210" s="37">
        <v>345.73943167730602</v>
      </c>
      <c r="AO210" s="38">
        <v>428.13546448978099</v>
      </c>
      <c r="AP210" s="37">
        <v>169.124357155415</v>
      </c>
      <c r="AQ210" s="37">
        <v>179.03963612800499</v>
      </c>
      <c r="AR210" s="37">
        <v>180.58091921060301</v>
      </c>
      <c r="AS210" s="37">
        <v>386.061709123985</v>
      </c>
      <c r="AT210" s="37">
        <v>176.23698579561099</v>
      </c>
      <c r="AU210" s="37">
        <v>175.20656937403001</v>
      </c>
      <c r="AW210" s="36">
        <v>43040</v>
      </c>
      <c r="AX210" s="37">
        <f t="shared" si="518"/>
        <v>2.7068745850167915</v>
      </c>
      <c r="AY210" s="37">
        <f t="shared" si="519"/>
        <v>-43.641661182677993</v>
      </c>
      <c r="AZ210" s="37">
        <f t="shared" si="520"/>
        <v>3.1935651593026506</v>
      </c>
      <c r="BA210" s="37">
        <f t="shared" si="521"/>
        <v>5.9482404202324375</v>
      </c>
      <c r="BB210" s="37">
        <f t="shared" si="522"/>
        <v>3.0353554569265526</v>
      </c>
      <c r="BC210" s="37">
        <f t="shared" si="523"/>
        <v>2.9479147245878465</v>
      </c>
      <c r="BD210" s="37">
        <f t="shared" si="524"/>
        <v>5.044170297906291</v>
      </c>
      <c r="BE210" s="37">
        <f t="shared" si="525"/>
        <v>3.7232028722860662</v>
      </c>
      <c r="BF210" s="37">
        <f t="shared" si="526"/>
        <v>3.0319932211035479</v>
      </c>
      <c r="BG210" s="37">
        <f t="shared" si="527"/>
        <v>2.9663352625607615</v>
      </c>
      <c r="BH210" s="37">
        <f t="shared" si="528"/>
        <v>2.5167742834111237</v>
      </c>
      <c r="BI210" s="37">
        <f t="shared" si="529"/>
        <v>3.476401080187145</v>
      </c>
      <c r="BJ210" s="37">
        <f t="shared" si="530"/>
        <v>3.0479877302963558</v>
      </c>
      <c r="BK210" s="37">
        <f t="shared" si="531"/>
        <v>2.6053400592005289</v>
      </c>
      <c r="BN210" s="77">
        <v>170.20500587331401</v>
      </c>
      <c r="BO210" s="77">
        <v>98.6093852567965</v>
      </c>
      <c r="BP210" s="77">
        <v>157.13047640373199</v>
      </c>
      <c r="BQ210" s="77">
        <v>202.347658886956</v>
      </c>
      <c r="BR210" s="77">
        <v>121.75267803825599</v>
      </c>
      <c r="BS210" s="77">
        <v>162.149217782514</v>
      </c>
      <c r="BT210" s="77">
        <v>347.96061520963798</v>
      </c>
      <c r="BU210" s="77">
        <v>426.41501371142903</v>
      </c>
      <c r="BV210" s="77">
        <v>169.15219233986599</v>
      </c>
      <c r="BW210" s="77">
        <v>179.240302024453</v>
      </c>
      <c r="BX210" s="77">
        <v>180.63926506525601</v>
      </c>
      <c r="BY210" s="77">
        <v>386.78384165257501</v>
      </c>
      <c r="BZ210" s="77">
        <v>177.48619051053899</v>
      </c>
      <c r="CA210" s="77">
        <v>175.309077809455</v>
      </c>
    </row>
    <row r="211" spans="1:79" s="77" customFormat="1" x14ac:dyDescent="0.25">
      <c r="A211" s="39">
        <v>43070</v>
      </c>
      <c r="B211" s="40">
        <v>211.676432960608</v>
      </c>
      <c r="C211" s="40">
        <v>109.39583928715878</v>
      </c>
      <c r="D211" s="40">
        <v>158.76759276821966</v>
      </c>
      <c r="E211" s="40">
        <v>198.00693044877931</v>
      </c>
      <c r="F211" s="40">
        <v>147.18521623303442</v>
      </c>
      <c r="G211" s="40">
        <v>186.88053553782373</v>
      </c>
      <c r="H211" s="40">
        <v>394.56044123191134</v>
      </c>
      <c r="I211" s="41">
        <v>493.60910059369854</v>
      </c>
      <c r="J211" s="40">
        <v>169.60896307561518</v>
      </c>
      <c r="K211" s="40">
        <v>194.52950642686741</v>
      </c>
      <c r="L211" s="40">
        <v>224.86481771053218</v>
      </c>
      <c r="M211" s="40">
        <v>444.16725876111246</v>
      </c>
      <c r="N211" s="40">
        <v>181.68494935046385</v>
      </c>
      <c r="O211" s="40">
        <v>195.17017458525604</v>
      </c>
      <c r="P211" s="76"/>
      <c r="Q211" s="39">
        <v>43070</v>
      </c>
      <c r="R211" s="40">
        <f t="shared" si="504"/>
        <v>1.9476636292870921</v>
      </c>
      <c r="S211" s="40">
        <f t="shared" si="505"/>
        <v>-47.631264235111594</v>
      </c>
      <c r="T211" s="40">
        <f t="shared" si="506"/>
        <v>1.1602237448731927</v>
      </c>
      <c r="U211" s="40">
        <f t="shared" si="507"/>
        <v>3.8480813708379884</v>
      </c>
      <c r="V211" s="40">
        <f t="shared" si="508"/>
        <v>2.7679578599101688</v>
      </c>
      <c r="W211" s="40">
        <f t="shared" si="509"/>
        <v>1.5984116891589224</v>
      </c>
      <c r="X211" s="40">
        <f t="shared" si="510"/>
        <v>9.4076897282731125</v>
      </c>
      <c r="Y211" s="40">
        <f t="shared" si="511"/>
        <v>2.4405419164483106</v>
      </c>
      <c r="Z211" s="40">
        <f t="shared" si="512"/>
        <v>3.0746432056443922</v>
      </c>
      <c r="AA211" s="40">
        <f t="shared" si="513"/>
        <v>3.8920991576459443</v>
      </c>
      <c r="AB211" s="40">
        <f t="shared" si="514"/>
        <v>7.9759150330503132</v>
      </c>
      <c r="AC211" s="40">
        <f t="shared" si="515"/>
        <v>3.0200418937335769</v>
      </c>
      <c r="AD211" s="40">
        <f t="shared" si="516"/>
        <v>4.224374441761185</v>
      </c>
      <c r="AE211" s="40">
        <f t="shared" si="517"/>
        <v>2.6024880831659374</v>
      </c>
      <c r="AG211" s="39">
        <v>43070</v>
      </c>
      <c r="AH211" s="40">
        <v>168.79344496112199</v>
      </c>
      <c r="AI211" s="40">
        <v>91.550270529396201</v>
      </c>
      <c r="AJ211" s="40">
        <v>157.81035088042</v>
      </c>
      <c r="AK211" s="40">
        <v>204.86738540556499</v>
      </c>
      <c r="AL211" s="40">
        <v>122.94363672206499</v>
      </c>
      <c r="AM211" s="40">
        <v>163.07623313255399</v>
      </c>
      <c r="AN211" s="40">
        <v>346.82905240429898</v>
      </c>
      <c r="AO211" s="41">
        <v>430.48749073823501</v>
      </c>
      <c r="AP211" s="40">
        <v>169.54298118560101</v>
      </c>
      <c r="AQ211" s="40">
        <v>179.542691015191</v>
      </c>
      <c r="AR211" s="40">
        <v>181.50183049258399</v>
      </c>
      <c r="AS211" s="40">
        <v>387.48460477878803</v>
      </c>
      <c r="AT211" s="40">
        <v>176.99752278199301</v>
      </c>
      <c r="AU211" s="40">
        <v>175.75852648910501</v>
      </c>
      <c r="AW211" s="39">
        <v>43070</v>
      </c>
      <c r="AX211" s="40">
        <f t="shared" si="518"/>
        <v>2.2975935205586921</v>
      </c>
      <c r="AY211" s="40">
        <f t="shared" si="519"/>
        <v>-47.186647737280495</v>
      </c>
      <c r="AZ211" s="40">
        <f t="shared" si="520"/>
        <v>3.1965655774510964</v>
      </c>
      <c r="BA211" s="40">
        <f t="shared" si="521"/>
        <v>5.9903084226274927</v>
      </c>
      <c r="BB211" s="40">
        <f t="shared" si="522"/>
        <v>2.8177057957316549</v>
      </c>
      <c r="BC211" s="40">
        <f t="shared" si="523"/>
        <v>3.0700000421695535</v>
      </c>
      <c r="BD211" s="40">
        <f t="shared" si="524"/>
        <v>4.9848275924152574</v>
      </c>
      <c r="BE211" s="40">
        <f t="shared" si="525"/>
        <v>3.9431733116932008</v>
      </c>
      <c r="BF211" s="40">
        <f t="shared" si="526"/>
        <v>3.0437049367923379</v>
      </c>
      <c r="BG211" s="40">
        <f t="shared" si="527"/>
        <v>2.9511007966087135</v>
      </c>
      <c r="BH211" s="40">
        <f t="shared" si="528"/>
        <v>2.9370728186628696</v>
      </c>
      <c r="BI211" s="40">
        <f t="shared" si="529"/>
        <v>3.2617087899422046</v>
      </c>
      <c r="BJ211" s="40">
        <f t="shared" si="530"/>
        <v>3.0531942726788515</v>
      </c>
      <c r="BK211" s="40">
        <f t="shared" si="531"/>
        <v>2.600171352526786</v>
      </c>
      <c r="BN211" s="77">
        <v>169.882830896813</v>
      </c>
      <c r="BO211" s="77">
        <v>92.619264731216205</v>
      </c>
      <c r="BP211" s="77">
        <v>157.13988458343999</v>
      </c>
      <c r="BQ211" s="77">
        <v>204.13013031670701</v>
      </c>
      <c r="BR211" s="77">
        <v>121.97606020216099</v>
      </c>
      <c r="BS211" s="77">
        <v>162.832740848019</v>
      </c>
      <c r="BT211" s="77">
        <v>348.97915544879498</v>
      </c>
      <c r="BU211" s="77">
        <v>428.424314406419</v>
      </c>
      <c r="BV211" s="77">
        <v>169.57180922844</v>
      </c>
      <c r="BW211" s="77">
        <v>179.70604480349499</v>
      </c>
      <c r="BX211" s="77">
        <v>181.08424399857799</v>
      </c>
      <c r="BY211" s="77">
        <v>387.48176613260102</v>
      </c>
      <c r="BZ211" s="77">
        <v>178.23651060828499</v>
      </c>
      <c r="CA211" s="77">
        <v>175.75693716563501</v>
      </c>
    </row>
    <row r="212" spans="1:79" x14ac:dyDescent="0.25">
      <c r="A212" s="72">
        <v>43101</v>
      </c>
      <c r="B212" s="27">
        <v>172.39035784827635</v>
      </c>
      <c r="C212" s="27">
        <v>90.680605351356746</v>
      </c>
      <c r="D212" s="27">
        <v>162.57196896763239</v>
      </c>
      <c r="E212" s="27">
        <v>205.305199274693</v>
      </c>
      <c r="F212" s="27">
        <v>109.82950835051759</v>
      </c>
      <c r="G212" s="27">
        <v>157.45156824653807</v>
      </c>
      <c r="H212" s="27">
        <v>326.59808541933086</v>
      </c>
      <c r="I212" s="27">
        <v>416.56646234680898</v>
      </c>
      <c r="J212" s="27">
        <v>170.46184702106672</v>
      </c>
      <c r="K212" s="27">
        <v>166.41358168765925</v>
      </c>
      <c r="L212" s="27">
        <v>179.34651413511983</v>
      </c>
      <c r="M212" s="27">
        <v>347.37291634817234</v>
      </c>
      <c r="N212" s="27">
        <v>194.09647246682485</v>
      </c>
      <c r="O212" s="27">
        <v>173.51026966344901</v>
      </c>
      <c r="P212" s="8"/>
      <c r="Q212" s="72">
        <v>43101</v>
      </c>
      <c r="R212" s="27">
        <f t="shared" ref="R212:R220" si="532">B212/B200*100-100</f>
        <v>1.1842309218473162</v>
      </c>
      <c r="S212" s="27">
        <f t="shared" ref="S212:S220" si="533">C212/C200*100-100</f>
        <v>-56.277122152757961</v>
      </c>
      <c r="T212" s="27">
        <f t="shared" ref="T212:T220" si="534">D212/D200*100-100</f>
        <v>0.86484595542547993</v>
      </c>
      <c r="U212" s="27">
        <f t="shared" ref="U212:U220" si="535">E212/E200*100-100</f>
        <v>6.2982785714040403</v>
      </c>
      <c r="V212" s="27">
        <f t="shared" ref="V212:V220" si="536">F212/F200*100-100</f>
        <v>1.8563952495454572</v>
      </c>
      <c r="W212" s="27">
        <f t="shared" ref="W212:W220" si="537">G212/G200*100-100</f>
        <v>2.0768332229448276</v>
      </c>
      <c r="X212" s="27">
        <f t="shared" ref="X212:X220" si="538">H212/H200*100-100</f>
        <v>1.1205319229581789</v>
      </c>
      <c r="Y212" s="27">
        <f t="shared" ref="Y212:Y220" si="539">I212/I200*100-100</f>
        <v>5.4982662851665651</v>
      </c>
      <c r="Z212" s="27">
        <f t="shared" ref="Z212:Z220" si="540">J212/J200*100-100</f>
        <v>3.0501457073340674</v>
      </c>
      <c r="AA212" s="27">
        <f t="shared" ref="AA212:AA220" si="541">K212/K200*100-100</f>
        <v>2.2429172883863941</v>
      </c>
      <c r="AB212" s="27">
        <f t="shared" ref="AB212:AB220" si="542">L212/L200*100-100</f>
        <v>2.3714814403189735</v>
      </c>
      <c r="AC212" s="27">
        <f t="shared" ref="AC212:AC220" si="543">M212/M200*100-100</f>
        <v>3.7309837262415044</v>
      </c>
      <c r="AD212" s="27">
        <f t="shared" ref="AD212:AD220" si="544">N212/N200*100-100</f>
        <v>3.1123353078478715</v>
      </c>
      <c r="AE212" s="27">
        <f t="shared" ref="AE212:AE220" si="545">O212/O200*100-100</f>
        <v>0.99339444651273823</v>
      </c>
      <c r="AG212" s="74">
        <v>43101</v>
      </c>
      <c r="AH212" s="60">
        <v>168.793363927569</v>
      </c>
      <c r="AI212" s="60">
        <v>87.726900581949494</v>
      </c>
      <c r="AJ212" s="60">
        <v>158.01878332283599</v>
      </c>
      <c r="AK212" s="60">
        <v>206.988969498519</v>
      </c>
      <c r="AL212" s="60">
        <v>123.0819591098</v>
      </c>
      <c r="AM212" s="60">
        <v>163.91568920900801</v>
      </c>
      <c r="AN212" s="60">
        <v>348.47463299654697</v>
      </c>
      <c r="AO212" s="68">
        <v>431.95159410286499</v>
      </c>
      <c r="AP212" s="60">
        <v>169.96193001234599</v>
      </c>
      <c r="AQ212" s="60">
        <v>180.03022869436799</v>
      </c>
      <c r="AR212" s="60">
        <v>182.310280495911</v>
      </c>
      <c r="AS212" s="60">
        <v>388.99057522978399</v>
      </c>
      <c r="AT212" s="60">
        <v>177.60282149471701</v>
      </c>
      <c r="AU212" s="60">
        <v>176.29299731186001</v>
      </c>
      <c r="AW212" s="74">
        <v>43101</v>
      </c>
      <c r="AX212" s="60">
        <f t="shared" ref="AX212:AX220" si="546">AH212/AH200*100-100</f>
        <v>2.0737557943787408</v>
      </c>
      <c r="AY212" s="60">
        <f t="shared" ref="AY212:AY220" si="547">AI212/AI200*100-100</f>
        <v>-49.592485219512653</v>
      </c>
      <c r="AZ212" s="60">
        <f t="shared" ref="AZ212:AZ220" si="548">AJ212/AJ200*100-100</f>
        <v>3.3427224154184927</v>
      </c>
      <c r="BA212" s="60">
        <f t="shared" ref="BA212:BA220" si="549">AK212/AK200*100-100</f>
        <v>6.3690384720365216</v>
      </c>
      <c r="BB212" s="60">
        <f t="shared" ref="BB212:BB220" si="550">AL212/AL200*100-100</f>
        <v>2.679271769133436</v>
      </c>
      <c r="BC212" s="60">
        <f t="shared" ref="BC212:BC220" si="551">AM212/AM200*100-100</f>
        <v>3.2415221058931252</v>
      </c>
      <c r="BD212" s="60">
        <f t="shared" ref="BD212:BD220" si="552">AN212/AN200*100-100</f>
        <v>5.0710774748178977</v>
      </c>
      <c r="BE212" s="68">
        <f t="shared" ref="BE212:BE220" si="553">AO212/AO200*100-100</f>
        <v>4.0869452624266387</v>
      </c>
      <c r="BF212" s="60">
        <f t="shared" ref="BF212:BF220" si="554">AP212/AP200*100-100</f>
        <v>3.0590629610556022</v>
      </c>
      <c r="BG212" s="60">
        <f t="shared" ref="BG212:BG220" si="555">AQ212/AQ200*100-100</f>
        <v>2.9619708773195299</v>
      </c>
      <c r="BH212" s="60">
        <f t="shared" ref="BH212:BH220" si="556">AR212/AR200*100-100</f>
        <v>3.273982979268709</v>
      </c>
      <c r="BI212" s="60">
        <f t="shared" ref="BI212:BI220" si="557">AS212/AS200*100-100</f>
        <v>3.0909825044015804</v>
      </c>
      <c r="BJ212" s="60">
        <f t="shared" ref="BJ212:BJ220" si="558">AT212/AT200*100-100</f>
        <v>2.9061194321122485</v>
      </c>
      <c r="BK212" s="60">
        <f t="shared" ref="BK212:BK220" si="559">AU212/AU200*100-100</f>
        <v>2.6280196838222309</v>
      </c>
      <c r="BN212" s="3">
        <v>169.47975614842099</v>
      </c>
      <c r="BO212" s="3">
        <v>88.179069297720901</v>
      </c>
      <c r="BP212" s="3">
        <v>157.16503502607401</v>
      </c>
      <c r="BQ212" s="3">
        <v>206.562246909142</v>
      </c>
      <c r="BR212" s="3">
        <v>122.220656764639</v>
      </c>
      <c r="BS212" s="3">
        <v>163.51441220544999</v>
      </c>
      <c r="BT212" s="3">
        <v>350.280267317089</v>
      </c>
      <c r="BU212" s="3">
        <v>430.14336448470698</v>
      </c>
      <c r="BV212" s="3">
        <v>169.985236315789</v>
      </c>
      <c r="BW212" s="3">
        <v>180.14146600126099</v>
      </c>
      <c r="BX212" s="3">
        <v>181.387575478005</v>
      </c>
      <c r="BY212" s="3">
        <v>388.38058181863897</v>
      </c>
      <c r="BZ212" s="3">
        <v>178.67272222077901</v>
      </c>
      <c r="CA212" s="3">
        <v>176.17057062483499</v>
      </c>
    </row>
    <row r="213" spans="1:79" x14ac:dyDescent="0.25">
      <c r="A213" s="26">
        <v>43132</v>
      </c>
      <c r="B213" s="29">
        <v>152.95231671770699</v>
      </c>
      <c r="C213" s="29">
        <v>78.633993667912677</v>
      </c>
      <c r="D213" s="29">
        <v>156.20303956636766</v>
      </c>
      <c r="E213" s="29">
        <v>193.87010085316243</v>
      </c>
      <c r="F213" s="29">
        <v>91.396842855908034</v>
      </c>
      <c r="G213" s="29">
        <v>141.75380835385039</v>
      </c>
      <c r="H213" s="29">
        <v>317.04157441225993</v>
      </c>
      <c r="I213" s="29">
        <v>451.43190127926476</v>
      </c>
      <c r="J213" s="29">
        <v>171.16338011719989</v>
      </c>
      <c r="K213" s="29">
        <v>169.63222696158678</v>
      </c>
      <c r="L213" s="29">
        <v>178.09166053667212</v>
      </c>
      <c r="M213" s="29">
        <v>394.35911985258377</v>
      </c>
      <c r="N213" s="29">
        <v>171.37089745321578</v>
      </c>
      <c r="O213" s="29">
        <v>163.2844755703467</v>
      </c>
      <c r="P213" s="8"/>
      <c r="Q213" s="26">
        <v>43132</v>
      </c>
      <c r="R213" s="29">
        <f t="shared" si="532"/>
        <v>1.684019500597671</v>
      </c>
      <c r="S213" s="29">
        <f t="shared" si="533"/>
        <v>-54.733635184901878</v>
      </c>
      <c r="T213" s="29">
        <f t="shared" si="534"/>
        <v>4.3907281538528196</v>
      </c>
      <c r="U213" s="29">
        <f t="shared" si="535"/>
        <v>9.5916642190574208</v>
      </c>
      <c r="V213" s="29">
        <f t="shared" si="536"/>
        <v>2.4479011698677766</v>
      </c>
      <c r="W213" s="29">
        <f t="shared" si="537"/>
        <v>5.0319818247514263</v>
      </c>
      <c r="X213" s="29">
        <f t="shared" si="538"/>
        <v>2.7127457534341488</v>
      </c>
      <c r="Y213" s="29">
        <f t="shared" si="539"/>
        <v>4.0898803050483252</v>
      </c>
      <c r="Z213" s="29">
        <f t="shared" si="540"/>
        <v>3.0895878919817932</v>
      </c>
      <c r="AA213" s="29">
        <f t="shared" si="541"/>
        <v>3.133550067417687</v>
      </c>
      <c r="AB213" s="29">
        <f t="shared" si="542"/>
        <v>1.8100882070336723</v>
      </c>
      <c r="AC213" s="29">
        <f t="shared" si="543"/>
        <v>2.2661537821997797</v>
      </c>
      <c r="AD213" s="29">
        <f t="shared" si="544"/>
        <v>3.5380080463893933</v>
      </c>
      <c r="AE213" s="29">
        <f t="shared" si="545"/>
        <v>2.686551363063046</v>
      </c>
      <c r="AG213" s="67">
        <v>43132</v>
      </c>
      <c r="AH213" s="61">
        <v>169.096145164951</v>
      </c>
      <c r="AI213" s="61">
        <v>85.024097791211105</v>
      </c>
      <c r="AJ213" s="61">
        <v>158.174258282881</v>
      </c>
      <c r="AK213" s="61">
        <v>209.05310107561999</v>
      </c>
      <c r="AL213" s="61">
        <v>123.181467819085</v>
      </c>
      <c r="AM213" s="61">
        <v>164.796543566537</v>
      </c>
      <c r="AN213" s="61">
        <v>350.81377585123198</v>
      </c>
      <c r="AO213" s="69">
        <v>432.851095107422</v>
      </c>
      <c r="AP213" s="61">
        <v>170.39046930673899</v>
      </c>
      <c r="AQ213" s="61">
        <v>180.47860161659901</v>
      </c>
      <c r="AR213" s="61">
        <v>182.952085136059</v>
      </c>
      <c r="AS213" s="61">
        <v>390.67790051189399</v>
      </c>
      <c r="AT213" s="61">
        <v>178.058509872683</v>
      </c>
      <c r="AU213" s="61">
        <v>176.81562145394199</v>
      </c>
      <c r="AW213" s="67">
        <v>43132</v>
      </c>
      <c r="AX213" s="61">
        <f t="shared" si="546"/>
        <v>2.0860234245297988</v>
      </c>
      <c r="AY213" s="61">
        <f t="shared" si="547"/>
        <v>-51.027758572275665</v>
      </c>
      <c r="AZ213" s="61">
        <f t="shared" si="548"/>
        <v>3.5382649502698342</v>
      </c>
      <c r="BA213" s="61">
        <f t="shared" si="549"/>
        <v>6.8090561412393669</v>
      </c>
      <c r="BB213" s="61">
        <f t="shared" si="550"/>
        <v>2.6627562396602116</v>
      </c>
      <c r="BC213" s="61">
        <f t="shared" si="551"/>
        <v>3.4942836602292147</v>
      </c>
      <c r="BD213" s="61">
        <f t="shared" si="552"/>
        <v>5.3779100441794441</v>
      </c>
      <c r="BE213" s="69">
        <f t="shared" si="553"/>
        <v>4.2302587657964779</v>
      </c>
      <c r="BF213" s="61">
        <f t="shared" si="554"/>
        <v>3.0769625229407893</v>
      </c>
      <c r="BG213" s="61">
        <f t="shared" si="555"/>
        <v>2.9615174625624405</v>
      </c>
      <c r="BH213" s="61">
        <f t="shared" si="556"/>
        <v>3.4701005344679032</v>
      </c>
      <c r="BI213" s="61">
        <f t="shared" si="557"/>
        <v>3.0411392957592938</v>
      </c>
      <c r="BJ213" s="61">
        <f t="shared" si="558"/>
        <v>2.7983175367565423</v>
      </c>
      <c r="BK213" s="61">
        <f t="shared" si="559"/>
        <v>2.7194399484607743</v>
      </c>
      <c r="BN213" s="3">
        <v>169.23703480612301</v>
      </c>
      <c r="BO213" s="3">
        <v>84.878002172587202</v>
      </c>
      <c r="BP213" s="3">
        <v>157.26141693673301</v>
      </c>
      <c r="BQ213" s="3">
        <v>209.19884411612799</v>
      </c>
      <c r="BR213" s="3">
        <v>122.567082343313</v>
      </c>
      <c r="BS213" s="3">
        <v>164.22817549367201</v>
      </c>
      <c r="BT213" s="3">
        <v>351.82954296657198</v>
      </c>
      <c r="BU213" s="3">
        <v>431.878834244541</v>
      </c>
      <c r="BV213" s="3">
        <v>170.397936468724</v>
      </c>
      <c r="BW213" s="3">
        <v>180.52577764610899</v>
      </c>
      <c r="BX213" s="3">
        <v>181.67188977118801</v>
      </c>
      <c r="BY213" s="3">
        <v>389.62639487440703</v>
      </c>
      <c r="BZ213" s="3">
        <v>178.87354166604101</v>
      </c>
      <c r="CA213" s="3">
        <v>176.57499289252101</v>
      </c>
    </row>
    <row r="214" spans="1:79" x14ac:dyDescent="0.25">
      <c r="A214" s="26">
        <v>43160</v>
      </c>
      <c r="B214" s="29">
        <v>150.99509716342033</v>
      </c>
      <c r="C214" s="29">
        <v>95.502710776766449</v>
      </c>
      <c r="D214" s="29">
        <v>168.36239422973671</v>
      </c>
      <c r="E214" s="29">
        <v>214.03803179295872</v>
      </c>
      <c r="F214" s="29">
        <v>89.66263090188518</v>
      </c>
      <c r="G214" s="29">
        <v>149.61021088488565</v>
      </c>
      <c r="H214" s="29">
        <v>344.39996228345723</v>
      </c>
      <c r="I214" s="29">
        <v>490.13967331986765</v>
      </c>
      <c r="J214" s="29">
        <v>171.46772787386627</v>
      </c>
      <c r="K214" s="29">
        <v>194.00992508661957</v>
      </c>
      <c r="L214" s="29">
        <v>183.65480385153512</v>
      </c>
      <c r="M214" s="29">
        <v>426.07647056630822</v>
      </c>
      <c r="N214" s="29">
        <v>160.65354232351226</v>
      </c>
      <c r="O214" s="29">
        <v>172.07725170646466</v>
      </c>
      <c r="P214" s="8"/>
      <c r="Q214" s="26">
        <v>43160</v>
      </c>
      <c r="R214" s="29">
        <f t="shared" si="532"/>
        <v>1.6583328692312307</v>
      </c>
      <c r="S214" s="29">
        <f t="shared" si="533"/>
        <v>-53.03235968076303</v>
      </c>
      <c r="T214" s="29">
        <f t="shared" si="534"/>
        <v>2.0598965765724415</v>
      </c>
      <c r="U214" s="29">
        <f t="shared" si="535"/>
        <v>7.5562712373663032</v>
      </c>
      <c r="V214" s="29">
        <f t="shared" si="536"/>
        <v>2.8802013891030356</v>
      </c>
      <c r="W214" s="29">
        <f t="shared" si="537"/>
        <v>3.7086342843767142</v>
      </c>
      <c r="X214" s="29">
        <f t="shared" si="538"/>
        <v>3.5229813638054708</v>
      </c>
      <c r="Y214" s="29">
        <f t="shared" si="539"/>
        <v>2.4535684266308948</v>
      </c>
      <c r="Z214" s="29">
        <f t="shared" si="540"/>
        <v>3.0998616942368216</v>
      </c>
      <c r="AA214" s="29">
        <f t="shared" si="541"/>
        <v>4.5875920274173438</v>
      </c>
      <c r="AB214" s="29">
        <f t="shared" si="542"/>
        <v>2.6082853667589205</v>
      </c>
      <c r="AC214" s="29">
        <f t="shared" si="543"/>
        <v>1.8701464863728035</v>
      </c>
      <c r="AD214" s="29">
        <f t="shared" si="544"/>
        <v>-2.8762524651361474</v>
      </c>
      <c r="AE214" s="29">
        <f t="shared" si="545"/>
        <v>1.7822514478604603</v>
      </c>
      <c r="AG214" s="67">
        <v>43160</v>
      </c>
      <c r="AH214" s="61">
        <v>169.62418365476799</v>
      </c>
      <c r="AI214" s="61">
        <v>83.444770367761095</v>
      </c>
      <c r="AJ214" s="61">
        <v>158.37644807579599</v>
      </c>
      <c r="AK214" s="61">
        <v>210.999560465949</v>
      </c>
      <c r="AL214" s="61">
        <v>123.353165678354</v>
      </c>
      <c r="AM214" s="61">
        <v>165.69014581604699</v>
      </c>
      <c r="AN214" s="61">
        <v>353.23753104480397</v>
      </c>
      <c r="AO214" s="69">
        <v>433.48169503721499</v>
      </c>
      <c r="AP214" s="61">
        <v>170.83121679367301</v>
      </c>
      <c r="AQ214" s="61">
        <v>180.88331873681</v>
      </c>
      <c r="AR214" s="61">
        <v>183.356320542372</v>
      </c>
      <c r="AS214" s="61">
        <v>392.64090127660199</v>
      </c>
      <c r="AT214" s="61">
        <v>178.34536063112799</v>
      </c>
      <c r="AU214" s="61">
        <v>177.33389131486999</v>
      </c>
      <c r="AW214" s="67">
        <v>43160</v>
      </c>
      <c r="AX214" s="61">
        <f t="shared" si="546"/>
        <v>2.1941976266416106</v>
      </c>
      <c r="AY214" s="61">
        <f t="shared" si="547"/>
        <v>-51.447910043224418</v>
      </c>
      <c r="AZ214" s="61">
        <f t="shared" si="548"/>
        <v>3.7342889162067081</v>
      </c>
      <c r="BA214" s="61">
        <f t="shared" si="549"/>
        <v>7.2054422410298855</v>
      </c>
      <c r="BB214" s="61">
        <f t="shared" si="550"/>
        <v>2.7477645465869216</v>
      </c>
      <c r="BC214" s="61">
        <f t="shared" si="551"/>
        <v>3.8442168604091904</v>
      </c>
      <c r="BD214" s="61">
        <f t="shared" si="552"/>
        <v>5.7118941649886921</v>
      </c>
      <c r="BE214" s="69">
        <f t="shared" si="553"/>
        <v>4.4519562522049796</v>
      </c>
      <c r="BF214" s="61">
        <f t="shared" si="554"/>
        <v>3.0923419586733445</v>
      </c>
      <c r="BG214" s="61">
        <f t="shared" si="555"/>
        <v>2.938464837187496</v>
      </c>
      <c r="BH214" s="61">
        <f t="shared" si="556"/>
        <v>3.4824703983402685</v>
      </c>
      <c r="BI214" s="61">
        <f t="shared" si="557"/>
        <v>3.1833975579059484</v>
      </c>
      <c r="BJ214" s="61">
        <f t="shared" si="558"/>
        <v>2.7571765273908255</v>
      </c>
      <c r="BK214" s="61">
        <f t="shared" si="559"/>
        <v>2.8851723470797168</v>
      </c>
      <c r="BN214" s="3">
        <v>169.26393853822501</v>
      </c>
      <c r="BO214" s="3">
        <v>82.981185139208506</v>
      </c>
      <c r="BP214" s="3">
        <v>157.51500930330201</v>
      </c>
      <c r="BQ214" s="3">
        <v>211.66087494012601</v>
      </c>
      <c r="BR214" s="3">
        <v>123.129599533103</v>
      </c>
      <c r="BS214" s="3">
        <v>164.93623147179301</v>
      </c>
      <c r="BT214" s="3">
        <v>353.32328338124302</v>
      </c>
      <c r="BU214" s="3">
        <v>433.59742951113401</v>
      </c>
      <c r="BV214" s="3">
        <v>170.81510037116001</v>
      </c>
      <c r="BW214" s="3">
        <v>180.85124519142201</v>
      </c>
      <c r="BX214" s="3">
        <v>181.99645918599899</v>
      </c>
      <c r="BY214" s="3">
        <v>391.23965786425902</v>
      </c>
      <c r="BZ214" s="3">
        <v>178.942377611783</v>
      </c>
      <c r="CA214" s="3">
        <v>176.988688461039</v>
      </c>
    </row>
    <row r="215" spans="1:79" s="13" customFormat="1" ht="15" customHeight="1" x14ac:dyDescent="0.25">
      <c r="A215" s="26">
        <v>43191</v>
      </c>
      <c r="B215" s="29">
        <v>146.8757483640685</v>
      </c>
      <c r="C215" s="29">
        <v>84.156666847401723</v>
      </c>
      <c r="D215" s="29">
        <v>160.02111995735885</v>
      </c>
      <c r="E215" s="29">
        <v>209.18852095159502</v>
      </c>
      <c r="F215" s="29">
        <v>104.3095992432546</v>
      </c>
      <c r="G215" s="29">
        <v>157.37744530345174</v>
      </c>
      <c r="H215" s="29">
        <v>374.89620962150138</v>
      </c>
      <c r="I215" s="29">
        <v>453.74741509008192</v>
      </c>
      <c r="J215" s="29">
        <v>171.2208311922623</v>
      </c>
      <c r="K215" s="29">
        <v>181.7584442476288</v>
      </c>
      <c r="L215" s="29">
        <v>178.67298248797908</v>
      </c>
      <c r="M215" s="29">
        <v>402.15725682584116</v>
      </c>
      <c r="N215" s="29">
        <v>177.86659662186062</v>
      </c>
      <c r="O215" s="29">
        <v>172.57219626012613</v>
      </c>
      <c r="P215" s="8"/>
      <c r="Q215" s="26">
        <v>43191</v>
      </c>
      <c r="R215" s="29">
        <f t="shared" si="532"/>
        <v>1.9105785224458742</v>
      </c>
      <c r="S215" s="29">
        <f t="shared" si="533"/>
        <v>-46.203812283943201</v>
      </c>
      <c r="T215" s="29">
        <f t="shared" si="534"/>
        <v>6.8785822363657445</v>
      </c>
      <c r="U215" s="29">
        <f t="shared" si="535"/>
        <v>7.8829847271799593</v>
      </c>
      <c r="V215" s="29">
        <f t="shared" si="536"/>
        <v>3.2063878987751195</v>
      </c>
      <c r="W215" s="29">
        <f t="shared" si="537"/>
        <v>3.3012786409035471</v>
      </c>
      <c r="X215" s="29">
        <f t="shared" si="538"/>
        <v>8.7987129033934082</v>
      </c>
      <c r="Y215" s="29">
        <f t="shared" si="539"/>
        <v>3.9717998281779927</v>
      </c>
      <c r="Z215" s="29">
        <f t="shared" si="540"/>
        <v>3.0818901170905235</v>
      </c>
      <c r="AA215" s="29">
        <f t="shared" si="541"/>
        <v>2.3635511974573973</v>
      </c>
      <c r="AB215" s="29">
        <f t="shared" si="542"/>
        <v>3.1138361337106772</v>
      </c>
      <c r="AC215" s="29">
        <f t="shared" si="543"/>
        <v>2.4338389964751315</v>
      </c>
      <c r="AD215" s="29">
        <f t="shared" si="544"/>
        <v>4.9654794593962777</v>
      </c>
      <c r="AE215" s="29">
        <f t="shared" si="545"/>
        <v>3.6077186453311754</v>
      </c>
      <c r="AG215" s="67">
        <v>43191</v>
      </c>
      <c r="AH215" s="61">
        <v>170.294625091597</v>
      </c>
      <c r="AI215" s="61">
        <v>83.109204204459004</v>
      </c>
      <c r="AJ215" s="61">
        <v>158.726692174937</v>
      </c>
      <c r="AK215" s="61">
        <v>212.87887819860501</v>
      </c>
      <c r="AL215" s="61">
        <v>123.725307843499</v>
      </c>
      <c r="AM215" s="61">
        <v>166.54190934006601</v>
      </c>
      <c r="AN215" s="61">
        <v>355.15391236564199</v>
      </c>
      <c r="AO215" s="69">
        <v>434.08008224374498</v>
      </c>
      <c r="AP215" s="61">
        <v>171.279216273641</v>
      </c>
      <c r="AQ215" s="61">
        <v>181.32724794635899</v>
      </c>
      <c r="AR215" s="61">
        <v>183.583230980569</v>
      </c>
      <c r="AS215" s="61">
        <v>394.84551578158499</v>
      </c>
      <c r="AT215" s="61">
        <v>178.43460576648499</v>
      </c>
      <c r="AU215" s="61">
        <v>177.854467724866</v>
      </c>
      <c r="AW215" s="67">
        <v>43191</v>
      </c>
      <c r="AX215" s="61">
        <f t="shared" si="546"/>
        <v>2.3051327464369535</v>
      </c>
      <c r="AY215" s="61">
        <f t="shared" si="547"/>
        <v>-50.407005839845283</v>
      </c>
      <c r="AZ215" s="61">
        <f t="shared" si="548"/>
        <v>3.9039359345485707</v>
      </c>
      <c r="BA215" s="61">
        <f t="shared" si="549"/>
        <v>7.5562395040946342</v>
      </c>
      <c r="BB215" s="61">
        <f t="shared" si="550"/>
        <v>2.9590912327448109</v>
      </c>
      <c r="BC215" s="61">
        <f t="shared" si="551"/>
        <v>4.2667019337694398</v>
      </c>
      <c r="BD215" s="61">
        <f t="shared" si="552"/>
        <v>5.9449759719021529</v>
      </c>
      <c r="BE215" s="61">
        <f t="shared" si="553"/>
        <v>4.7524186528367949</v>
      </c>
      <c r="BF215" s="61">
        <f t="shared" si="554"/>
        <v>3.1004463157251223</v>
      </c>
      <c r="BG215" s="61">
        <f t="shared" si="555"/>
        <v>2.9466975643680513</v>
      </c>
      <c r="BH215" s="61">
        <f t="shared" si="556"/>
        <v>3.4023778977903589</v>
      </c>
      <c r="BI215" s="61">
        <f t="shared" si="557"/>
        <v>3.5101303544942084</v>
      </c>
      <c r="BJ215" s="61">
        <f t="shared" si="558"/>
        <v>2.7852029670403198</v>
      </c>
      <c r="BK215" s="61">
        <f t="shared" si="559"/>
        <v>3.111514942364721</v>
      </c>
      <c r="BN215" s="13">
        <v>169.562471632887</v>
      </c>
      <c r="BO215" s="13">
        <v>82.501172502921307</v>
      </c>
      <c r="BP215" s="13">
        <v>157.96272526527801</v>
      </c>
      <c r="BQ215" s="13">
        <v>213.758904925075</v>
      </c>
      <c r="BR215" s="13">
        <v>123.887993939263</v>
      </c>
      <c r="BS215" s="13">
        <v>165.591336565034</v>
      </c>
      <c r="BT215" s="13">
        <v>354.399046652126</v>
      </c>
      <c r="BU215" s="13">
        <v>435.27574048621398</v>
      </c>
      <c r="BV215" s="13">
        <v>171.24075231745201</v>
      </c>
      <c r="BW215" s="13">
        <v>181.149871339237</v>
      </c>
      <c r="BX215" s="13">
        <v>182.44646500382299</v>
      </c>
      <c r="BY215" s="13">
        <v>393.10897007492002</v>
      </c>
      <c r="BZ215" s="13">
        <v>178.947746232144</v>
      </c>
      <c r="CA215" s="13">
        <v>177.41968016490199</v>
      </c>
    </row>
    <row r="216" spans="1:79" s="13" customFormat="1" ht="15" customHeight="1" x14ac:dyDescent="0.25">
      <c r="A216" s="26">
        <v>43221</v>
      </c>
      <c r="B216" s="29">
        <v>173.70725766719525</v>
      </c>
      <c r="C216" s="29">
        <v>88.001049681046823</v>
      </c>
      <c r="D216" s="29">
        <v>154.29852501028347</v>
      </c>
      <c r="E216" s="29">
        <v>223.75807147611687</v>
      </c>
      <c r="F216" s="29">
        <v>114.67727608876523</v>
      </c>
      <c r="G216" s="29">
        <v>179.58186946644813</v>
      </c>
      <c r="H216" s="29">
        <v>400.39044425843696</v>
      </c>
      <c r="I216" s="29">
        <v>442.19687329812251</v>
      </c>
      <c r="J216" s="29">
        <v>171.32916073943511</v>
      </c>
      <c r="K216" s="29">
        <v>179.75213243452356</v>
      </c>
      <c r="L216" s="29">
        <v>177.559674541086</v>
      </c>
      <c r="M216" s="29">
        <v>400.35099040798093</v>
      </c>
      <c r="N216" s="29">
        <v>170.41812368342917</v>
      </c>
      <c r="O216" s="29">
        <v>181.09604664105001</v>
      </c>
      <c r="P216" s="8"/>
      <c r="Q216" s="26">
        <v>43221</v>
      </c>
      <c r="R216" s="29">
        <f t="shared" si="532"/>
        <v>5.8438993452601125</v>
      </c>
      <c r="S216" s="29">
        <f t="shared" si="533"/>
        <v>-59.30204520336693</v>
      </c>
      <c r="T216" s="29">
        <f t="shared" si="534"/>
        <v>3.3452851860125605</v>
      </c>
      <c r="U216" s="29">
        <f t="shared" si="535"/>
        <v>13.195142248037129</v>
      </c>
      <c r="V216" s="29">
        <f t="shared" si="536"/>
        <v>3.6228822562115397</v>
      </c>
      <c r="W216" s="29">
        <f t="shared" si="537"/>
        <v>4.1438951760927552</v>
      </c>
      <c r="X216" s="29">
        <f t="shared" si="538"/>
        <v>11.840728862070947</v>
      </c>
      <c r="Y216" s="29">
        <f t="shared" si="539"/>
        <v>8.4700672522208151</v>
      </c>
      <c r="Z216" s="29">
        <f t="shared" si="540"/>
        <v>3.080623109466103</v>
      </c>
      <c r="AA216" s="29">
        <f t="shared" si="541"/>
        <v>3.9225515273193992</v>
      </c>
      <c r="AB216" s="29">
        <f t="shared" si="542"/>
        <v>2.7008961304712358</v>
      </c>
      <c r="AC216" s="29">
        <f t="shared" si="543"/>
        <v>3.8783992932521301</v>
      </c>
      <c r="AD216" s="29">
        <f t="shared" si="544"/>
        <v>3.3385318178567758</v>
      </c>
      <c r="AE216" s="29">
        <f t="shared" si="545"/>
        <v>3.8148012050527598</v>
      </c>
      <c r="AG216" s="67">
        <v>43221</v>
      </c>
      <c r="AH216" s="61">
        <v>171.00492533886799</v>
      </c>
      <c r="AI216" s="61">
        <v>83.797798565271904</v>
      </c>
      <c r="AJ216" s="61">
        <v>159.24252938435299</v>
      </c>
      <c r="AK216" s="61">
        <v>214.566401867031</v>
      </c>
      <c r="AL216" s="61">
        <v>124.304494209469</v>
      </c>
      <c r="AM216" s="61">
        <v>167.282500518224</v>
      </c>
      <c r="AN216" s="61">
        <v>356.28831989422201</v>
      </c>
      <c r="AO216" s="69">
        <v>434.67013282630103</v>
      </c>
      <c r="AP216" s="61">
        <v>171.72802062269901</v>
      </c>
      <c r="AQ216" s="61">
        <v>181.87570504587501</v>
      </c>
      <c r="AR216" s="61">
        <v>183.68990897903501</v>
      </c>
      <c r="AS216" s="61">
        <v>397.04743356638699</v>
      </c>
      <c r="AT216" s="61">
        <v>178.494557892687</v>
      </c>
      <c r="AU216" s="61">
        <v>178.38980980328199</v>
      </c>
      <c r="AW216" s="67">
        <v>43221</v>
      </c>
      <c r="AX216" s="61">
        <f t="shared" si="546"/>
        <v>2.3279707637570084</v>
      </c>
      <c r="AY216" s="61">
        <f t="shared" si="547"/>
        <v>-47.873262983740126</v>
      </c>
      <c r="AZ216" s="61">
        <f t="shared" si="548"/>
        <v>3.9224384293701036</v>
      </c>
      <c r="BA216" s="61">
        <f t="shared" si="549"/>
        <v>7.8570202699306293</v>
      </c>
      <c r="BB216" s="61">
        <f t="shared" si="550"/>
        <v>3.2770168320179067</v>
      </c>
      <c r="BC216" s="61">
        <f t="shared" si="551"/>
        <v>4.6834590050790013</v>
      </c>
      <c r="BD216" s="61">
        <f t="shared" si="552"/>
        <v>5.9323900815222146</v>
      </c>
      <c r="BE216" s="61">
        <f t="shared" si="553"/>
        <v>4.9925103096798438</v>
      </c>
      <c r="BF216" s="61">
        <f t="shared" si="554"/>
        <v>3.1030667709126476</v>
      </c>
      <c r="BG216" s="61">
        <f t="shared" si="555"/>
        <v>3.0395555030149524</v>
      </c>
      <c r="BH216" s="61">
        <f t="shared" si="556"/>
        <v>3.2654433774002456</v>
      </c>
      <c r="BI216" s="61">
        <f t="shared" si="557"/>
        <v>3.9442755508255516</v>
      </c>
      <c r="BJ216" s="61">
        <f t="shared" si="558"/>
        <v>2.8735831814240811</v>
      </c>
      <c r="BK216" s="61">
        <f t="shared" si="559"/>
        <v>3.3270873606009843</v>
      </c>
      <c r="BN216" s="13">
        <v>170.01747175358699</v>
      </c>
      <c r="BO216" s="13">
        <v>83.320426024983803</v>
      </c>
      <c r="BP216" s="13">
        <v>158.54150248207</v>
      </c>
      <c r="BQ216" s="13">
        <v>215.44724174698101</v>
      </c>
      <c r="BR216" s="13">
        <v>124.674764148325</v>
      </c>
      <c r="BS216" s="13">
        <v>166.16083564253299</v>
      </c>
      <c r="BT216" s="13">
        <v>355.01215844140501</v>
      </c>
      <c r="BU216" s="13">
        <v>436.83433292591798</v>
      </c>
      <c r="BV216" s="13">
        <v>171.675713095768</v>
      </c>
      <c r="BW216" s="13">
        <v>181.452634496337</v>
      </c>
      <c r="BX216" s="13">
        <v>183.007501810435</v>
      </c>
      <c r="BY216" s="13">
        <v>394.93852860739503</v>
      </c>
      <c r="BZ216" s="13">
        <v>179.073518084711</v>
      </c>
      <c r="CA216" s="13">
        <v>177.87500216510301</v>
      </c>
    </row>
    <row r="217" spans="1:79" s="13" customFormat="1" ht="15" customHeight="1" x14ac:dyDescent="0.25">
      <c r="A217" s="26">
        <v>43252</v>
      </c>
      <c r="B217" s="29">
        <v>150.45282878781302</v>
      </c>
      <c r="C217" s="29">
        <v>74.085417475048075</v>
      </c>
      <c r="D217" s="29">
        <v>149.52769716192392</v>
      </c>
      <c r="E217" s="29">
        <v>218.56525776448711</v>
      </c>
      <c r="F217" s="29">
        <v>119.35378983148466</v>
      </c>
      <c r="G217" s="29">
        <v>170.17316269585103</v>
      </c>
      <c r="H217" s="29">
        <v>364.8501316449134</v>
      </c>
      <c r="I217" s="29">
        <v>416.56578579573863</v>
      </c>
      <c r="J217" s="29">
        <v>171.77790459525752</v>
      </c>
      <c r="K217" s="29">
        <v>178.77013525611329</v>
      </c>
      <c r="L217" s="29">
        <v>172.51658478669049</v>
      </c>
      <c r="M217" s="29">
        <v>389.40661511554538</v>
      </c>
      <c r="N217" s="29">
        <v>171.67195784904837</v>
      </c>
      <c r="O217" s="29">
        <v>173.20905532782396</v>
      </c>
      <c r="P217" s="8"/>
      <c r="Q217" s="26">
        <v>43252</v>
      </c>
      <c r="R217" s="29">
        <f t="shared" si="532"/>
        <v>4.0368341387106312</v>
      </c>
      <c r="S217" s="29">
        <f t="shared" si="533"/>
        <v>-53.625761291706731</v>
      </c>
      <c r="T217" s="29">
        <f t="shared" si="534"/>
        <v>3.7526875694412922</v>
      </c>
      <c r="U217" s="29">
        <f t="shared" si="535"/>
        <v>6.6590452584884758</v>
      </c>
      <c r="V217" s="29">
        <f t="shared" si="536"/>
        <v>3.8991428881103758</v>
      </c>
      <c r="W217" s="29">
        <f t="shared" si="537"/>
        <v>5.2267829609805574</v>
      </c>
      <c r="X217" s="29">
        <f t="shared" si="538"/>
        <v>4.0191612452424437</v>
      </c>
      <c r="Y217" s="29">
        <f t="shared" si="539"/>
        <v>6.3480400559080579</v>
      </c>
      <c r="Z217" s="29">
        <f t="shared" si="540"/>
        <v>3.1060729177848145</v>
      </c>
      <c r="AA217" s="29">
        <f t="shared" si="541"/>
        <v>3.0528117366845748</v>
      </c>
      <c r="AB217" s="29">
        <f t="shared" si="542"/>
        <v>3.2667308966902908</v>
      </c>
      <c r="AC217" s="29">
        <f t="shared" si="543"/>
        <v>4.0148564072603818</v>
      </c>
      <c r="AD217" s="29">
        <f t="shared" si="544"/>
        <v>3.1187342165066099</v>
      </c>
      <c r="AE217" s="29">
        <f t="shared" si="545"/>
        <v>3.3329353202607308</v>
      </c>
      <c r="AG217" s="67">
        <v>43252</v>
      </c>
      <c r="AH217" s="61">
        <v>171.61997585369099</v>
      </c>
      <c r="AI217" s="61">
        <v>85.222077810637799</v>
      </c>
      <c r="AJ217" s="61">
        <v>159.948895528854</v>
      </c>
      <c r="AK217" s="61">
        <v>215.708692566644</v>
      </c>
      <c r="AL217" s="61">
        <v>125.004370812159</v>
      </c>
      <c r="AM217" s="61">
        <v>167.88776393300401</v>
      </c>
      <c r="AN217" s="61">
        <v>356.66343185571998</v>
      </c>
      <c r="AO217" s="69">
        <v>435.29836171532702</v>
      </c>
      <c r="AP217" s="61">
        <v>172.172066488897</v>
      </c>
      <c r="AQ217" s="61">
        <v>182.53211238013901</v>
      </c>
      <c r="AR217" s="61">
        <v>183.74292967537701</v>
      </c>
      <c r="AS217" s="61">
        <v>398.93216685311899</v>
      </c>
      <c r="AT217" s="61">
        <v>178.770132255139</v>
      </c>
      <c r="AU217" s="61">
        <v>178.95717319292601</v>
      </c>
      <c r="AW217" s="67">
        <v>43252</v>
      </c>
      <c r="AX217" s="61">
        <f t="shared" si="546"/>
        <v>2.2552771295776068</v>
      </c>
      <c r="AY217" s="61">
        <f t="shared" si="547"/>
        <v>-43.705812615191654</v>
      </c>
      <c r="AZ217" s="61">
        <f t="shared" si="548"/>
        <v>3.8203897606942263</v>
      </c>
      <c r="BA217" s="61">
        <f t="shared" si="549"/>
        <v>7.9438305731864318</v>
      </c>
      <c r="BB217" s="61">
        <f t="shared" si="550"/>
        <v>3.6482080648861483</v>
      </c>
      <c r="BC217" s="61">
        <f t="shared" si="551"/>
        <v>5.0273220341650671</v>
      </c>
      <c r="BD217" s="61">
        <f t="shared" si="552"/>
        <v>5.5878625236489796</v>
      </c>
      <c r="BE217" s="61">
        <f t="shared" si="553"/>
        <v>5.0697492791236982</v>
      </c>
      <c r="BF217" s="61">
        <f t="shared" si="554"/>
        <v>3.1034045625661975</v>
      </c>
      <c r="BG217" s="61">
        <f t="shared" si="555"/>
        <v>3.2221469403632881</v>
      </c>
      <c r="BH217" s="61">
        <f t="shared" si="556"/>
        <v>3.1150937021251224</v>
      </c>
      <c r="BI217" s="61">
        <f t="shared" si="557"/>
        <v>4.3774524470277925</v>
      </c>
      <c r="BJ217" s="61">
        <f t="shared" si="558"/>
        <v>3.0236009512565971</v>
      </c>
      <c r="BK217" s="61">
        <f t="shared" si="559"/>
        <v>3.5098935766845045</v>
      </c>
      <c r="BN217" s="13">
        <v>170.48374070019199</v>
      </c>
      <c r="BO217" s="13">
        <v>84.777793623130705</v>
      </c>
      <c r="BP217" s="13">
        <v>159.219365751981</v>
      </c>
      <c r="BQ217" s="13">
        <v>216.75355870534699</v>
      </c>
      <c r="BR217" s="13">
        <v>125.410294357943</v>
      </c>
      <c r="BS217" s="13">
        <v>166.64608828574899</v>
      </c>
      <c r="BT217" s="13">
        <v>355.13886450365499</v>
      </c>
      <c r="BU217" s="13">
        <v>438.32028180696199</v>
      </c>
      <c r="BV217" s="13">
        <v>172.117803419918</v>
      </c>
      <c r="BW217" s="13">
        <v>181.78356597390601</v>
      </c>
      <c r="BX217" s="13">
        <v>183.550141374378</v>
      </c>
      <c r="BY217" s="13">
        <v>396.54150617437398</v>
      </c>
      <c r="BZ217" s="13">
        <v>179.42027891577499</v>
      </c>
      <c r="CA217" s="13">
        <v>178.372104005723</v>
      </c>
    </row>
    <row r="218" spans="1:79" s="13" customFormat="1" ht="15" customHeight="1" x14ac:dyDescent="0.25">
      <c r="A218" s="26">
        <v>43282</v>
      </c>
      <c r="B218" s="29">
        <v>136.83861847032253</v>
      </c>
      <c r="C218" s="29">
        <v>76.892629119807026</v>
      </c>
      <c r="D218" s="29">
        <v>164.28190523883276</v>
      </c>
      <c r="E218" s="29">
        <v>226.88806296279827</v>
      </c>
      <c r="F218" s="29">
        <v>120.2251914692158</v>
      </c>
      <c r="G218" s="29">
        <v>173.51779977468658</v>
      </c>
      <c r="H218" s="29">
        <v>355.30915265712144</v>
      </c>
      <c r="I218" s="29">
        <v>412.08052408677702</v>
      </c>
      <c r="J218" s="29">
        <v>172.4254792653918</v>
      </c>
      <c r="K218" s="29">
        <v>185.46933440359976</v>
      </c>
      <c r="L218" s="29">
        <v>252.88597550777041</v>
      </c>
      <c r="M218" s="29">
        <v>398.76613656366686</v>
      </c>
      <c r="N218" s="29">
        <v>179.54643156990613</v>
      </c>
      <c r="O218" s="29">
        <v>183.00511673121255</v>
      </c>
      <c r="P218" s="8"/>
      <c r="Q218" s="26">
        <v>43282</v>
      </c>
      <c r="R218" s="29">
        <f t="shared" si="532"/>
        <v>0.21943083711551026</v>
      </c>
      <c r="S218" s="29">
        <f t="shared" si="533"/>
        <v>-0.83988687894995451</v>
      </c>
      <c r="T218" s="29">
        <f t="shared" si="534"/>
        <v>3.3540526411103713</v>
      </c>
      <c r="U218" s="29">
        <f t="shared" si="535"/>
        <v>6.6442307108323178</v>
      </c>
      <c r="V218" s="29">
        <f t="shared" si="536"/>
        <v>4.4752140965448319</v>
      </c>
      <c r="W218" s="29">
        <f t="shared" si="537"/>
        <v>5.2502703850378083</v>
      </c>
      <c r="X218" s="29">
        <f t="shared" si="538"/>
        <v>5.052060324017333</v>
      </c>
      <c r="Y218" s="29">
        <f t="shared" si="539"/>
        <v>4.4561970787882359</v>
      </c>
      <c r="Z218" s="29">
        <f t="shared" si="540"/>
        <v>3.1002670618148329</v>
      </c>
      <c r="AA218" s="29">
        <f t="shared" si="541"/>
        <v>2.3903637258597286</v>
      </c>
      <c r="AB218" s="29">
        <f t="shared" si="542"/>
        <v>2.3546472668058556</v>
      </c>
      <c r="AC218" s="29">
        <f t="shared" si="543"/>
        <v>5.4403183366303836</v>
      </c>
      <c r="AD218" s="29">
        <f t="shared" si="544"/>
        <v>3.9091980948275307</v>
      </c>
      <c r="AE218" s="29">
        <f t="shared" si="545"/>
        <v>3.5371397616197271</v>
      </c>
      <c r="AG218" s="67">
        <v>43282</v>
      </c>
      <c r="AH218" s="61">
        <v>172.08892252793399</v>
      </c>
      <c r="AI218" s="61">
        <v>87.095350692419004</v>
      </c>
      <c r="AJ218" s="61">
        <v>160.80770805811801</v>
      </c>
      <c r="AK218" s="61">
        <v>216.15239725110499</v>
      </c>
      <c r="AL218" s="61">
        <v>125.72208839222201</v>
      </c>
      <c r="AM218" s="61">
        <v>168.39462840590701</v>
      </c>
      <c r="AN218" s="61">
        <v>356.69431305717001</v>
      </c>
      <c r="AO218" s="69">
        <v>435.85995057899902</v>
      </c>
      <c r="AP218" s="61">
        <v>172.61355006372699</v>
      </c>
      <c r="AQ218" s="61">
        <v>183.289602404672</v>
      </c>
      <c r="AR218" s="61">
        <v>183.85041296589</v>
      </c>
      <c r="AS218" s="61">
        <v>400.28349952526401</v>
      </c>
      <c r="AT218" s="61">
        <v>179.40052638689301</v>
      </c>
      <c r="AU218" s="61">
        <v>179.57058294678299</v>
      </c>
      <c r="AW218" s="67">
        <v>43282</v>
      </c>
      <c r="AX218" s="61">
        <f t="shared" si="546"/>
        <v>2.1320955668094825</v>
      </c>
      <c r="AY218" s="61">
        <f t="shared" si="547"/>
        <v>-37.889539819551032</v>
      </c>
      <c r="AZ218" s="61">
        <f t="shared" si="548"/>
        <v>3.7155659713660043</v>
      </c>
      <c r="BA218" s="61">
        <f t="shared" si="549"/>
        <v>7.8008948269836935</v>
      </c>
      <c r="BB218" s="61">
        <f t="shared" si="550"/>
        <v>4.0077169278147693</v>
      </c>
      <c r="BC218" s="61">
        <f t="shared" si="551"/>
        <v>5.2350981706052551</v>
      </c>
      <c r="BD218" s="61">
        <f t="shared" si="552"/>
        <v>5.0248462416548421</v>
      </c>
      <c r="BE218" s="61">
        <f t="shared" si="553"/>
        <v>4.9039751113621151</v>
      </c>
      <c r="BF218" s="61">
        <f t="shared" si="554"/>
        <v>3.104453321425666</v>
      </c>
      <c r="BG218" s="61">
        <f t="shared" si="555"/>
        <v>3.4530725801209314</v>
      </c>
      <c r="BH218" s="61">
        <f t="shared" si="556"/>
        <v>3.0203698600628712</v>
      </c>
      <c r="BI218" s="61">
        <f t="shared" si="557"/>
        <v>4.6859800219639851</v>
      </c>
      <c r="BJ218" s="61">
        <f t="shared" si="558"/>
        <v>3.2536535987164115</v>
      </c>
      <c r="BK218" s="61">
        <f t="shared" si="559"/>
        <v>3.6575219565102799</v>
      </c>
      <c r="BN218" s="13">
        <v>168.006150738184</v>
      </c>
      <c r="BO218" s="13">
        <v>139.94604883479599</v>
      </c>
      <c r="BP218" s="13">
        <v>155.35290372336601</v>
      </c>
      <c r="BQ218" s="13">
        <v>200.521529491313</v>
      </c>
      <c r="BR218" s="13">
        <v>121.56406618884201</v>
      </c>
      <c r="BS218" s="13">
        <v>159.86813791418399</v>
      </c>
      <c r="BT218" s="13">
        <v>340.45686243730199</v>
      </c>
      <c r="BU218" s="13">
        <v>416.195710428317</v>
      </c>
      <c r="BV218" s="13">
        <v>167.397658296993</v>
      </c>
      <c r="BW218" s="13">
        <v>177.27480362259701</v>
      </c>
      <c r="BX218" s="13">
        <v>178.76297174606501</v>
      </c>
      <c r="BY218" s="13">
        <v>383.294948923459</v>
      </c>
      <c r="BZ218" s="13">
        <v>173.856303000102</v>
      </c>
      <c r="CA218" s="13">
        <v>173.40886610022201</v>
      </c>
    </row>
    <row r="219" spans="1:79" s="13" customFormat="1" ht="15" customHeight="1" x14ac:dyDescent="0.25">
      <c r="A219" s="26">
        <v>43313</v>
      </c>
      <c r="B219" s="29">
        <v>153.26398018385473</v>
      </c>
      <c r="C219" s="29">
        <v>88.500142331347604</v>
      </c>
      <c r="D219" s="29">
        <v>162.6155953605419</v>
      </c>
      <c r="E219" s="29">
        <v>224.47217987710698</v>
      </c>
      <c r="F219" s="29">
        <v>127.22449267643478</v>
      </c>
      <c r="G219" s="29">
        <v>164.5673631795629</v>
      </c>
      <c r="H219" s="29">
        <v>340.29530451179892</v>
      </c>
      <c r="I219" s="29">
        <v>409.91508945789303</v>
      </c>
      <c r="J219" s="29">
        <v>172.91878334396657</v>
      </c>
      <c r="K219" s="29">
        <v>189.2145149592983</v>
      </c>
      <c r="L219" s="29">
        <v>153.58290975629123</v>
      </c>
      <c r="M219" s="29">
        <v>401.07449987932733</v>
      </c>
      <c r="N219" s="29">
        <v>188.26801145889459</v>
      </c>
      <c r="O219" s="29">
        <v>174.92641762277856</v>
      </c>
      <c r="P219" s="8"/>
      <c r="Q219" s="26">
        <v>43313</v>
      </c>
      <c r="R219" s="29">
        <f t="shared" si="532"/>
        <v>1.9906413123732136</v>
      </c>
      <c r="S219" s="29">
        <f t="shared" si="533"/>
        <v>-11.551300452756479</v>
      </c>
      <c r="T219" s="29">
        <f t="shared" si="534"/>
        <v>4.7187523077386828</v>
      </c>
      <c r="U219" s="29">
        <f t="shared" si="535"/>
        <v>9.2656934713659496</v>
      </c>
      <c r="V219" s="29">
        <f t="shared" si="536"/>
        <v>3.9907314605083002</v>
      </c>
      <c r="W219" s="29">
        <f t="shared" si="537"/>
        <v>5.5051091694902681</v>
      </c>
      <c r="X219" s="29">
        <f t="shared" si="538"/>
        <v>2.2311017794450976</v>
      </c>
      <c r="Y219" s="29">
        <f t="shared" si="539"/>
        <v>4.3687985815904256</v>
      </c>
      <c r="Z219" s="29">
        <f t="shared" si="540"/>
        <v>3.1025757778734686</v>
      </c>
      <c r="AA219" s="29">
        <f t="shared" si="541"/>
        <v>3.3939429122712426</v>
      </c>
      <c r="AB219" s="29">
        <f t="shared" si="542"/>
        <v>2.9466678085592974</v>
      </c>
      <c r="AC219" s="29">
        <f t="shared" si="543"/>
        <v>5.8558073756511249</v>
      </c>
      <c r="AD219" s="29">
        <f t="shared" si="544"/>
        <v>3.3017273662390352</v>
      </c>
      <c r="AE219" s="29">
        <f t="shared" si="545"/>
        <v>3.7829018101185312</v>
      </c>
      <c r="AG219" s="67">
        <v>43313</v>
      </c>
      <c r="AH219" s="61">
        <v>172.42782004038199</v>
      </c>
      <c r="AI219" s="61">
        <v>89.139792540385002</v>
      </c>
      <c r="AJ219" s="61">
        <v>161.63357620181699</v>
      </c>
      <c r="AK219" s="61">
        <v>215.89900478270201</v>
      </c>
      <c r="AL219" s="61">
        <v>126.347780750903</v>
      </c>
      <c r="AM219" s="61">
        <v>168.84079465710201</v>
      </c>
      <c r="AN219" s="61">
        <v>357.04527861851699</v>
      </c>
      <c r="AO219" s="69">
        <v>436.08215686431703</v>
      </c>
      <c r="AP219" s="61">
        <v>173.05692862797201</v>
      </c>
      <c r="AQ219" s="61">
        <v>184.08657293951299</v>
      </c>
      <c r="AR219" s="61">
        <v>183.98453542006399</v>
      </c>
      <c r="AS219" s="61">
        <v>401.03287922061702</v>
      </c>
      <c r="AT219" s="61">
        <v>180.36401549356299</v>
      </c>
      <c r="AU219" s="61">
        <v>180.156791881629</v>
      </c>
      <c r="AW219" s="67">
        <v>43313</v>
      </c>
      <c r="AX219" s="61">
        <f t="shared" si="546"/>
        <v>2.0406356324213419</v>
      </c>
      <c r="AY219" s="61">
        <f t="shared" si="547"/>
        <v>-30.294165584314356</v>
      </c>
      <c r="AZ219" s="61">
        <f t="shared" si="548"/>
        <v>3.6384882797620151</v>
      </c>
      <c r="BA219" s="61">
        <f t="shared" si="549"/>
        <v>7.3922494245997541</v>
      </c>
      <c r="BB219" s="61">
        <f t="shared" si="550"/>
        <v>4.194949503674323</v>
      </c>
      <c r="BC219" s="61">
        <f t="shared" si="551"/>
        <v>5.3034175800559922</v>
      </c>
      <c r="BD219" s="61">
        <f t="shared" si="552"/>
        <v>4.5277778733227478</v>
      </c>
      <c r="BE219" s="61">
        <f t="shared" si="553"/>
        <v>4.3794116241375747</v>
      </c>
      <c r="BF219" s="61">
        <f t="shared" si="554"/>
        <v>3.1069328721580405</v>
      </c>
      <c r="BG219" s="61">
        <f t="shared" si="555"/>
        <v>3.67463397619548</v>
      </c>
      <c r="BH219" s="61">
        <f t="shared" si="556"/>
        <v>2.950406605799742</v>
      </c>
      <c r="BI219" s="61">
        <f t="shared" si="557"/>
        <v>4.7582168151137267</v>
      </c>
      <c r="BJ219" s="61">
        <f t="shared" si="558"/>
        <v>3.5533945682348929</v>
      </c>
      <c r="BK219" s="61">
        <f t="shared" si="559"/>
        <v>3.7413072221107058</v>
      </c>
      <c r="BN219" s="13">
        <v>169.015599658686</v>
      </c>
      <c r="BO219" s="13">
        <v>128.22770810771701</v>
      </c>
      <c r="BP219" s="13">
        <v>156.249103475449</v>
      </c>
      <c r="BQ219" s="13">
        <v>200.92237178236601</v>
      </c>
      <c r="BR219" s="13">
        <v>121.517864979976</v>
      </c>
      <c r="BS219" s="13">
        <v>160.33521533887901</v>
      </c>
      <c r="BT219" s="13">
        <v>343.25261899377102</v>
      </c>
      <c r="BU219" s="13">
        <v>418.37185378211802</v>
      </c>
      <c r="BV219" s="13">
        <v>167.841337775542</v>
      </c>
      <c r="BW219" s="13">
        <v>177.76813221211401</v>
      </c>
      <c r="BX219" s="13">
        <v>179.138118330813</v>
      </c>
      <c r="BY219" s="13">
        <v>384.25419413733698</v>
      </c>
      <c r="BZ219" s="13">
        <v>174.59598612530399</v>
      </c>
      <c r="CA219" s="13">
        <v>173.88938262862601</v>
      </c>
    </row>
    <row r="220" spans="1:79" s="13" customFormat="1" ht="15" customHeight="1" x14ac:dyDescent="0.25">
      <c r="A220" s="26">
        <v>43344</v>
      </c>
      <c r="B220" s="29">
        <v>193.92599060011264</v>
      </c>
      <c r="C220" s="29">
        <v>79.580225174836741</v>
      </c>
      <c r="D220" s="29">
        <v>153.24880830896106</v>
      </c>
      <c r="E220" s="29">
        <v>209.95210922046516</v>
      </c>
      <c r="F220" s="29">
        <v>141.79143003495605</v>
      </c>
      <c r="G220" s="29">
        <v>171.08595581863426</v>
      </c>
      <c r="H220" s="29">
        <v>337.13714053262521</v>
      </c>
      <c r="I220" s="29">
        <v>406.9545771507785</v>
      </c>
      <c r="J220" s="29">
        <v>173.30277865499352</v>
      </c>
      <c r="K220" s="29">
        <v>185.63490429389662</v>
      </c>
      <c r="L220" s="29">
        <v>153.91881894848794</v>
      </c>
      <c r="M220" s="29">
        <v>386.16581571168814</v>
      </c>
      <c r="N220" s="29">
        <v>180.83037185403612</v>
      </c>
      <c r="O220" s="29">
        <v>178.60812618776112</v>
      </c>
      <c r="P220" s="8"/>
      <c r="Q220" s="26">
        <v>43344</v>
      </c>
      <c r="R220" s="29">
        <f t="shared" si="532"/>
        <v>3.9636784318751666</v>
      </c>
      <c r="S220" s="29">
        <f t="shared" si="533"/>
        <v>-13.769438697329363</v>
      </c>
      <c r="T220" s="29">
        <f t="shared" si="534"/>
        <v>2.0340315246409233</v>
      </c>
      <c r="U220" s="29">
        <f t="shared" si="535"/>
        <v>6.3233449123508905</v>
      </c>
      <c r="V220" s="29">
        <f t="shared" si="536"/>
        <v>3.8151083015368812</v>
      </c>
      <c r="W220" s="29">
        <f t="shared" si="537"/>
        <v>4.5766317894514685</v>
      </c>
      <c r="X220" s="29">
        <f t="shared" si="538"/>
        <v>4.8741877030353749</v>
      </c>
      <c r="Y220" s="29">
        <f t="shared" si="539"/>
        <v>2.0738873799766253</v>
      </c>
      <c r="Z220" s="29">
        <f t="shared" si="540"/>
        <v>3.1330047808388883</v>
      </c>
      <c r="AA220" s="29">
        <f t="shared" si="541"/>
        <v>4.4501607126275786</v>
      </c>
      <c r="AB220" s="29">
        <f t="shared" si="542"/>
        <v>3.0568980569534574</v>
      </c>
      <c r="AC220" s="29">
        <f t="shared" si="543"/>
        <v>4.7677637137889946</v>
      </c>
      <c r="AD220" s="29">
        <f t="shared" si="544"/>
        <v>4.35298534893127</v>
      </c>
      <c r="AE220" s="29">
        <f t="shared" si="545"/>
        <v>3.6156207364089568</v>
      </c>
      <c r="AG220" s="67">
        <v>43344</v>
      </c>
      <c r="AH220" s="61">
        <v>172.68112754018</v>
      </c>
      <c r="AI220" s="61">
        <v>91.149768676718594</v>
      </c>
      <c r="AJ220" s="61">
        <v>162.20431917817999</v>
      </c>
      <c r="AK220" s="61">
        <v>214.81147050459401</v>
      </c>
      <c r="AL220" s="61">
        <v>126.843855940506</v>
      </c>
      <c r="AM220" s="61">
        <v>169.275631170943</v>
      </c>
      <c r="AN220" s="61">
        <v>357.99591512129098</v>
      </c>
      <c r="AO220" s="69">
        <v>436.04633491348699</v>
      </c>
      <c r="AP220" s="61">
        <v>173.50639713240801</v>
      </c>
      <c r="AQ220" s="61">
        <v>184.89715730823599</v>
      </c>
      <c r="AR220" s="61">
        <v>184.172906120639</v>
      </c>
      <c r="AS220" s="61">
        <v>401.25067734323</v>
      </c>
      <c r="AT220" s="61">
        <v>181.554775763973</v>
      </c>
      <c r="AU220" s="61">
        <v>180.66619973285401</v>
      </c>
      <c r="AW220" s="67">
        <v>43344</v>
      </c>
      <c r="AX220" s="61">
        <f t="shared" si="546"/>
        <v>2.0529053868076517</v>
      </c>
      <c r="AY220" s="61">
        <f t="shared" si="547"/>
        <v>-21.242852709560196</v>
      </c>
      <c r="AZ220" s="61">
        <f t="shared" si="548"/>
        <v>3.5396381916744843</v>
      </c>
      <c r="BA220" s="61">
        <f t="shared" si="549"/>
        <v>6.6658234882355885</v>
      </c>
      <c r="BB220" s="61">
        <f t="shared" si="550"/>
        <v>4.1812030518550074</v>
      </c>
      <c r="BC220" s="61">
        <f t="shared" si="551"/>
        <v>5.2636051201760097</v>
      </c>
      <c r="BD220" s="61">
        <f t="shared" si="552"/>
        <v>4.2399458336573019</v>
      </c>
      <c r="BE220" s="61">
        <f t="shared" si="553"/>
        <v>3.5459404626652713</v>
      </c>
      <c r="BF220" s="61">
        <f t="shared" si="554"/>
        <v>3.1115447425867444</v>
      </c>
      <c r="BG220" s="61">
        <f t="shared" si="555"/>
        <v>3.8745110464246295</v>
      </c>
      <c r="BH220" s="61">
        <f t="shared" si="556"/>
        <v>2.820938161611835</v>
      </c>
      <c r="BI220" s="61">
        <f t="shared" si="557"/>
        <v>4.5871574891102682</v>
      </c>
      <c r="BJ220" s="61">
        <f t="shared" si="558"/>
        <v>3.8798890196160301</v>
      </c>
      <c r="BK220" s="61">
        <f t="shared" si="559"/>
        <v>3.751912932749903</v>
      </c>
      <c r="BN220" s="13">
        <v>169.80267703708799</v>
      </c>
      <c r="BO220" s="13">
        <v>116.750095234046</v>
      </c>
      <c r="BP220" s="13">
        <v>156.812822562777</v>
      </c>
      <c r="BQ220" s="13">
        <v>201.086169074179</v>
      </c>
      <c r="BR220" s="13">
        <v>121.50113505962</v>
      </c>
      <c r="BS220" s="13">
        <v>160.85818470562199</v>
      </c>
      <c r="BT220" s="13">
        <v>345.49760298926702</v>
      </c>
      <c r="BU220" s="13">
        <v>421.10675723384799</v>
      </c>
      <c r="BV220" s="13">
        <v>168.285088648293</v>
      </c>
      <c r="BW220" s="13">
        <v>178.26358702195699</v>
      </c>
      <c r="BX220" s="13">
        <v>179.58761298184999</v>
      </c>
      <c r="BY220" s="13">
        <v>385.22976193297001</v>
      </c>
      <c r="BZ220" s="13">
        <v>175.54151367273701</v>
      </c>
      <c r="CA220" s="13">
        <v>174.36358481463199</v>
      </c>
    </row>
    <row r="221" spans="1:79" s="13" customFormat="1" ht="15" customHeight="1" x14ac:dyDescent="0.25">
      <c r="A221" s="26">
        <v>43374</v>
      </c>
      <c r="B221" s="29">
        <v>201.52769668757796</v>
      </c>
      <c r="C221" s="29">
        <v>82.225532759084345</v>
      </c>
      <c r="D221" s="29">
        <v>161.28300040903517</v>
      </c>
      <c r="E221" s="29">
        <v>204.0575553715212</v>
      </c>
      <c r="F221" s="29">
        <v>166.01514455080567</v>
      </c>
      <c r="G221" s="29">
        <v>174.83256864822349</v>
      </c>
      <c r="H221" s="29">
        <v>357.49714475509768</v>
      </c>
      <c r="I221" s="29">
        <v>384.45176301460759</v>
      </c>
      <c r="J221" s="29">
        <v>173.63854006522371</v>
      </c>
      <c r="K221" s="29">
        <v>180.29250719211831</v>
      </c>
      <c r="L221" s="29">
        <v>156.27537031267977</v>
      </c>
      <c r="M221" s="29">
        <v>373.85798609764419</v>
      </c>
      <c r="N221" s="29">
        <v>189.61818289519957</v>
      </c>
      <c r="O221" s="29">
        <v>183.90445316082048</v>
      </c>
      <c r="P221" s="8"/>
      <c r="Q221" s="26">
        <v>43374</v>
      </c>
      <c r="R221" s="29">
        <f t="shared" ref="R221:R226" si="560">B221/B209*100-100</f>
        <v>4.437603027756623</v>
      </c>
      <c r="S221" s="29">
        <f t="shared" ref="S221:S226" si="561">C221/C209*100-100</f>
        <v>-10.794693861305944</v>
      </c>
      <c r="T221" s="29">
        <f t="shared" ref="T221:T226" si="562">D221/D209*100-100</f>
        <v>4.3374753644678208</v>
      </c>
      <c r="U221" s="29">
        <f t="shared" ref="U221:U226" si="563">E221/E209*100-100</f>
        <v>1.3278804058195703</v>
      </c>
      <c r="V221" s="29">
        <f t="shared" ref="V221:V226" si="564">F221/F209*100-100</f>
        <v>4.1899139159217214</v>
      </c>
      <c r="W221" s="29">
        <f t="shared" ref="W221:W226" si="565">G221/G209*100-100</f>
        <v>4.8755275376698819</v>
      </c>
      <c r="X221" s="29">
        <f t="shared" ref="X221:X226" si="566">H221/H209*100-100</f>
        <v>3.9393956304458584</v>
      </c>
      <c r="Y221" s="29">
        <f t="shared" ref="Y221:Y226" si="567">I221/I209*100-100</f>
        <v>3.6612659572031134</v>
      </c>
      <c r="Z221" s="29">
        <f t="shared" ref="Z221:Z226" si="568">J221/J209*100-100</f>
        <v>3.1314965386971068</v>
      </c>
      <c r="AA221" s="29">
        <f t="shared" ref="AA221:AA226" si="569">K221/K209*100-100</f>
        <v>4.0008227779672296</v>
      </c>
      <c r="AB221" s="29">
        <f t="shared" ref="AB221:AB226" si="570">L221/L209*100-100</f>
        <v>2.3885715228107358</v>
      </c>
      <c r="AC221" s="29">
        <f t="shared" ref="AC221:AC226" si="571">M221/M209*100-100</f>
        <v>3.2635965865834464</v>
      </c>
      <c r="AD221" s="29">
        <f t="shared" ref="AD221:AD226" si="572">N221/N209*100-100</f>
        <v>4.2675467623948009</v>
      </c>
      <c r="AE221" s="29">
        <f t="shared" ref="AE221:AE226" si="573">O221/O209*100-100</f>
        <v>3.9871796180651131</v>
      </c>
      <c r="AG221" s="67">
        <v>43374</v>
      </c>
      <c r="AH221" s="61">
        <v>172.842831154077</v>
      </c>
      <c r="AI221" s="61">
        <v>92.608758471275493</v>
      </c>
      <c r="AJ221" s="61">
        <v>162.41702337233801</v>
      </c>
      <c r="AK221" s="61">
        <v>212.98266967234201</v>
      </c>
      <c r="AL221" s="61">
        <v>127.295195651713</v>
      </c>
      <c r="AM221" s="61">
        <v>169.70322847123199</v>
      </c>
      <c r="AN221" s="61">
        <v>359.50974667403102</v>
      </c>
      <c r="AO221" s="69">
        <v>436.10886097948298</v>
      </c>
      <c r="AP221" s="61">
        <v>173.95949896159399</v>
      </c>
      <c r="AQ221" s="61">
        <v>185.68763844844901</v>
      </c>
      <c r="AR221" s="61">
        <v>184.36989922893</v>
      </c>
      <c r="AS221" s="61">
        <v>401.23946325100599</v>
      </c>
      <c r="AT221" s="61">
        <v>182.694283014554</v>
      </c>
      <c r="AU221" s="61">
        <v>181.05979274495701</v>
      </c>
      <c r="AW221" s="67">
        <v>43374</v>
      </c>
      <c r="AX221" s="61">
        <f t="shared" ref="AX221:AX226" si="574">AH221/AH209*100-100</f>
        <v>2.1628401188594779</v>
      </c>
      <c r="AY221" s="61">
        <f t="shared" ref="AY221:AY226" si="575">AI221/AI209*100-100</f>
        <v>-11.948992370792837</v>
      </c>
      <c r="AZ221" s="61">
        <f t="shared" ref="AZ221:AZ226" si="576">AJ221/AJ209*100-100</f>
        <v>3.3396007793261191</v>
      </c>
      <c r="BA221" s="61">
        <f t="shared" ref="BA221:BA226" si="577">AK221/AK209*100-100</f>
        <v>5.4712529765712077</v>
      </c>
      <c r="BB221" s="61">
        <f t="shared" ref="BB221:BB226" si="578">AL221/AL209*100-100</f>
        <v>4.1115324758240064</v>
      </c>
      <c r="BC221" s="61">
        <f t="shared" ref="BC221:BC226" si="579">AM221/AM209*100-100</f>
        <v>5.0940878102415184</v>
      </c>
      <c r="BD221" s="61">
        <f t="shared" ref="BD221:BD226" si="580">AN221/AN209*100-100</f>
        <v>4.2824297010877217</v>
      </c>
      <c r="BE221" s="61">
        <f t="shared" ref="BE221:BE226" si="581">AO221/AO209*100-100</f>
        <v>2.652977546901127</v>
      </c>
      <c r="BF221" s="61">
        <f t="shared" ref="BF221:BF226" si="582">AP221/AP209*100-100</f>
        <v>3.1179284839204797</v>
      </c>
      <c r="BG221" s="61">
        <f t="shared" ref="BG221:BG226" si="583">AQ221/AQ209*100-100</f>
        <v>4.0201442526790743</v>
      </c>
      <c r="BH221" s="61">
        <f t="shared" ref="BH221:BH226" si="584">AR221/AR209*100-100</f>
        <v>2.5740708118026276</v>
      </c>
      <c r="BI221" s="61">
        <f t="shared" ref="BI221:BI226" si="585">AS221/AS209*100-100</f>
        <v>4.2826715374517477</v>
      </c>
      <c r="BJ221" s="61">
        <f t="shared" ref="BJ221:BJ226" si="586">AT221/AT209*100-100</f>
        <v>4.105389004048817</v>
      </c>
      <c r="BK221" s="61">
        <f t="shared" ref="BK221:BK226" si="587">AU221/AU209*100-100</f>
        <v>3.6628629693728101</v>
      </c>
    </row>
    <row r="222" spans="1:79" s="13" customFormat="1" ht="15" customHeight="1" x14ac:dyDescent="0.25">
      <c r="A222" s="26">
        <v>43405</v>
      </c>
      <c r="B222" s="29">
        <v>214.32423605617751</v>
      </c>
      <c r="C222" s="29">
        <v>102.734658498256</v>
      </c>
      <c r="D222" s="29">
        <v>165.95577064507023</v>
      </c>
      <c r="E222" s="29">
        <v>198.09324222438758</v>
      </c>
      <c r="F222" s="29">
        <v>170.71965893719786</v>
      </c>
      <c r="G222" s="29">
        <v>173.34105305103532</v>
      </c>
      <c r="H222" s="29">
        <v>363.31245189303002</v>
      </c>
      <c r="I222" s="29">
        <v>450.61622128766362</v>
      </c>
      <c r="J222" s="29">
        <v>174.14864503123786</v>
      </c>
      <c r="K222" s="29">
        <v>185.77002664417171</v>
      </c>
      <c r="L222" s="29">
        <v>192.48102799282569</v>
      </c>
      <c r="M222" s="29">
        <v>389.31275281568475</v>
      </c>
      <c r="N222" s="29">
        <v>191.33222464728394</v>
      </c>
      <c r="O222" s="29">
        <v>190.7723092153274</v>
      </c>
      <c r="P222" s="8"/>
      <c r="Q222" s="26">
        <v>43405</v>
      </c>
      <c r="R222" s="29">
        <f t="shared" si="560"/>
        <v>0.79282740527855822</v>
      </c>
      <c r="S222" s="29">
        <f t="shared" si="561"/>
        <v>9.2777320876580518</v>
      </c>
      <c r="T222" s="29">
        <f t="shared" si="562"/>
        <v>3.2645203473887392</v>
      </c>
      <c r="U222" s="29">
        <f t="shared" si="563"/>
        <v>-1.7960466772120469</v>
      </c>
      <c r="V222" s="29">
        <f t="shared" si="564"/>
        <v>4.7195128117065934</v>
      </c>
      <c r="W222" s="29">
        <f t="shared" si="565"/>
        <v>4.3056604849770537</v>
      </c>
      <c r="X222" s="29">
        <f t="shared" si="566"/>
        <v>10.113583479154357</v>
      </c>
      <c r="Y222" s="29">
        <f t="shared" si="567"/>
        <v>6.5349459484667989</v>
      </c>
      <c r="Z222" s="29">
        <f t="shared" si="568"/>
        <v>3.1401953422908235</v>
      </c>
      <c r="AA222" s="29">
        <f t="shared" si="569"/>
        <v>3.9960577681899139</v>
      </c>
      <c r="AB222" s="29">
        <f t="shared" si="570"/>
        <v>2.6771995119359957</v>
      </c>
      <c r="AC222" s="29">
        <f t="shared" si="571"/>
        <v>3.1151380482679087</v>
      </c>
      <c r="AD222" s="29">
        <f t="shared" si="572"/>
        <v>5.8203183524654207</v>
      </c>
      <c r="AE222" s="29">
        <f t="shared" si="573"/>
        <v>3.9259008941109386</v>
      </c>
      <c r="AG222" s="67">
        <v>43405</v>
      </c>
      <c r="AH222" s="61">
        <v>172.89440289493999</v>
      </c>
      <c r="AI222" s="61">
        <v>92.875313602634506</v>
      </c>
      <c r="AJ222" s="61">
        <v>162.38036813761099</v>
      </c>
      <c r="AK222" s="61">
        <v>210.89396355515299</v>
      </c>
      <c r="AL222" s="61">
        <v>127.813844275882</v>
      </c>
      <c r="AM222" s="61">
        <v>170.15942354901</v>
      </c>
      <c r="AN222" s="61">
        <v>361.11942041961203</v>
      </c>
      <c r="AO222" s="69">
        <v>436.75555061167199</v>
      </c>
      <c r="AP222" s="61">
        <v>174.412049735473</v>
      </c>
      <c r="AQ222" s="61">
        <v>186.48020912442001</v>
      </c>
      <c r="AR222" s="61">
        <v>184.538507053372</v>
      </c>
      <c r="AS222" s="61">
        <v>401.41599541693802</v>
      </c>
      <c r="AT222" s="61">
        <v>183.619399786397</v>
      </c>
      <c r="AU222" s="61">
        <v>181.363055665101</v>
      </c>
      <c r="AW222" s="67">
        <v>43405</v>
      </c>
      <c r="AX222" s="61">
        <f t="shared" si="574"/>
        <v>2.3054110907819734</v>
      </c>
      <c r="AY222" s="61">
        <f t="shared" si="575"/>
        <v>-4.379791521320854</v>
      </c>
      <c r="AZ222" s="61">
        <f t="shared" si="576"/>
        <v>3.0759678570337456</v>
      </c>
      <c r="BA222" s="61">
        <f t="shared" si="577"/>
        <v>3.8495266212420489</v>
      </c>
      <c r="BB222" s="61">
        <f t="shared" si="578"/>
        <v>4.1869475142777333</v>
      </c>
      <c r="BC222" s="61">
        <f t="shared" si="579"/>
        <v>4.8727957034272862</v>
      </c>
      <c r="BD222" s="61">
        <f t="shared" si="580"/>
        <v>4.4484335118190472</v>
      </c>
      <c r="BE222" s="61">
        <f t="shared" si="581"/>
        <v>2.0134015602196769</v>
      </c>
      <c r="BF222" s="61">
        <f t="shared" si="582"/>
        <v>3.1265115616663905</v>
      </c>
      <c r="BG222" s="61">
        <f t="shared" si="583"/>
        <v>4.155824462855449</v>
      </c>
      <c r="BH222" s="61">
        <f t="shared" si="584"/>
        <v>2.1915869406741848</v>
      </c>
      <c r="BI222" s="61">
        <f t="shared" si="585"/>
        <v>3.9771585552458788</v>
      </c>
      <c r="BJ222" s="61">
        <f t="shared" si="586"/>
        <v>4.1889129897782595</v>
      </c>
      <c r="BK222" s="61">
        <f t="shared" si="587"/>
        <v>3.5138444369218576</v>
      </c>
    </row>
    <row r="223" spans="1:79" s="117" customFormat="1" ht="15" customHeight="1" x14ac:dyDescent="0.25">
      <c r="A223" s="26">
        <v>43435</v>
      </c>
      <c r="B223" s="31">
        <v>216.22379622158272</v>
      </c>
      <c r="C223" s="31">
        <v>98.856208830139792</v>
      </c>
      <c r="D223" s="31">
        <v>161.8932589149305</v>
      </c>
      <c r="E223" s="31">
        <v>207.14562244277329</v>
      </c>
      <c r="F223" s="31">
        <v>153.58918153188074</v>
      </c>
      <c r="G223" s="31">
        <v>196.33846671304974</v>
      </c>
      <c r="H223" s="31">
        <v>388.66987632439918</v>
      </c>
      <c r="I223" s="31">
        <v>500.85290717568279</v>
      </c>
      <c r="J223" s="31">
        <v>174.91626775603908</v>
      </c>
      <c r="K223" s="31">
        <v>200.62418825668462</v>
      </c>
      <c r="L223" s="31">
        <v>227.90975646015417</v>
      </c>
      <c r="M223" s="31">
        <v>465.15401020842268</v>
      </c>
      <c r="N223" s="31">
        <v>183.63533406053261</v>
      </c>
      <c r="O223" s="31">
        <v>200.28186370140122</v>
      </c>
      <c r="P223" s="8"/>
      <c r="Q223" s="26">
        <v>43435</v>
      </c>
      <c r="R223" s="31">
        <f t="shared" si="560"/>
        <v>2.148261475013129</v>
      </c>
      <c r="S223" s="31">
        <f t="shared" si="561"/>
        <v>-9.6343979128428856</v>
      </c>
      <c r="T223" s="31">
        <f t="shared" si="562"/>
        <v>1.968705383896534</v>
      </c>
      <c r="U223" s="31">
        <f t="shared" si="563"/>
        <v>4.6153394597256039</v>
      </c>
      <c r="V223" s="31">
        <f t="shared" si="564"/>
        <v>4.3509568846283457</v>
      </c>
      <c r="W223" s="31">
        <f t="shared" si="565"/>
        <v>5.0609503809516667</v>
      </c>
      <c r="X223" s="31">
        <f t="shared" si="566"/>
        <v>-1.4929436131813958</v>
      </c>
      <c r="Y223" s="31">
        <f t="shared" si="567"/>
        <v>1.4675188470535829</v>
      </c>
      <c r="Z223" s="31">
        <f t="shared" si="568"/>
        <v>3.1291416350784402</v>
      </c>
      <c r="AA223" s="31">
        <f t="shared" si="569"/>
        <v>3.1330372146440908</v>
      </c>
      <c r="AB223" s="31">
        <f t="shared" si="570"/>
        <v>1.3541196798254873</v>
      </c>
      <c r="AC223" s="31">
        <f t="shared" si="571"/>
        <v>4.724965884664087</v>
      </c>
      <c r="AD223" s="31">
        <f t="shared" si="572"/>
        <v>1.0734982270361542</v>
      </c>
      <c r="AE223" s="31">
        <f t="shared" si="573"/>
        <v>2.6190933768480278</v>
      </c>
      <c r="AF223" s="13"/>
      <c r="AG223" s="67">
        <v>43435</v>
      </c>
      <c r="AH223" s="62">
        <v>172.82909453535601</v>
      </c>
      <c r="AI223" s="62">
        <v>92.039612473677707</v>
      </c>
      <c r="AJ223" s="62">
        <v>162.31776470416901</v>
      </c>
      <c r="AK223" s="62">
        <v>209.34835270640599</v>
      </c>
      <c r="AL223" s="62">
        <v>128.51315231196301</v>
      </c>
      <c r="AM223" s="62">
        <v>170.64776825538999</v>
      </c>
      <c r="AN223" s="62">
        <v>362.036542609013</v>
      </c>
      <c r="AO223" s="70">
        <v>438.14702831654398</v>
      </c>
      <c r="AP223" s="62">
        <v>174.86259376382</v>
      </c>
      <c r="AQ223" s="62">
        <v>187.29612012157401</v>
      </c>
      <c r="AR223" s="62">
        <v>184.58621067038499</v>
      </c>
      <c r="AS223" s="62">
        <v>401.99734281356501</v>
      </c>
      <c r="AT223" s="62">
        <v>184.25667924300501</v>
      </c>
      <c r="AU223" s="62">
        <v>181.60401022655</v>
      </c>
      <c r="AV223" s="13"/>
      <c r="AW223" s="67">
        <v>43435</v>
      </c>
      <c r="AX223" s="62">
        <f t="shared" si="574"/>
        <v>2.3908805079270365</v>
      </c>
      <c r="AY223" s="62">
        <f t="shared" si="575"/>
        <v>0.5345062788475019</v>
      </c>
      <c r="AZ223" s="62">
        <f t="shared" si="576"/>
        <v>2.8562219135831413</v>
      </c>
      <c r="BA223" s="62">
        <f t="shared" si="577"/>
        <v>2.1872526424693035</v>
      </c>
      <c r="BB223" s="62">
        <f t="shared" si="578"/>
        <v>4.5301373364193438</v>
      </c>
      <c r="BC223" s="62">
        <f t="shared" si="579"/>
        <v>4.6429421243018254</v>
      </c>
      <c r="BD223" s="62">
        <f t="shared" si="580"/>
        <v>4.3847221273108943</v>
      </c>
      <c r="BE223" s="62">
        <f t="shared" si="581"/>
        <v>1.7792706508553238</v>
      </c>
      <c r="BF223" s="62">
        <f t="shared" si="582"/>
        <v>3.1376188745882274</v>
      </c>
      <c r="BG223" s="62">
        <f t="shared" si="583"/>
        <v>4.3184320467420321</v>
      </c>
      <c r="BH223" s="62">
        <f t="shared" si="584"/>
        <v>1.6993658793579129</v>
      </c>
      <c r="BI223" s="62">
        <f t="shared" si="585"/>
        <v>3.7453715207762031</v>
      </c>
      <c r="BJ223" s="62">
        <f t="shared" si="586"/>
        <v>4.101275739295545</v>
      </c>
      <c r="BK223" s="62">
        <f t="shared" si="587"/>
        <v>3.3258606875082819</v>
      </c>
      <c r="BL223" s="13"/>
    </row>
    <row r="224" spans="1:79" s="90" customFormat="1" ht="15" customHeight="1" x14ac:dyDescent="0.25">
      <c r="A224" s="33">
        <v>43466</v>
      </c>
      <c r="B224" s="83">
        <v>177.02478486358774</v>
      </c>
      <c r="C224" s="83">
        <v>96.950854433094008</v>
      </c>
      <c r="D224" s="83">
        <v>166.75529182681194</v>
      </c>
      <c r="E224" s="83">
        <v>206.54452508869147</v>
      </c>
      <c r="F224" s="83">
        <v>114.35197808377131</v>
      </c>
      <c r="G224" s="83">
        <v>165.04240063103265</v>
      </c>
      <c r="H224" s="83">
        <v>371.12093030674703</v>
      </c>
      <c r="I224" s="89">
        <v>421.37466613707727</v>
      </c>
      <c r="J224" s="83">
        <v>175.81175183199346</v>
      </c>
      <c r="K224" s="83">
        <v>173.54729150892192</v>
      </c>
      <c r="L224" s="83">
        <v>183.0822187583465</v>
      </c>
      <c r="M224" s="83">
        <v>356.15534087541067</v>
      </c>
      <c r="N224" s="83">
        <v>203.91243009675156</v>
      </c>
      <c r="O224" s="83">
        <v>180.71386740499679</v>
      </c>
      <c r="P224" s="76"/>
      <c r="Q224" s="33">
        <v>43466</v>
      </c>
      <c r="R224" s="34">
        <f t="shared" si="560"/>
        <v>2.6883330791564504</v>
      </c>
      <c r="S224" s="34">
        <f t="shared" si="561"/>
        <v>6.9146528714074691</v>
      </c>
      <c r="T224" s="34">
        <f t="shared" si="562"/>
        <v>2.5732128888790413</v>
      </c>
      <c r="U224" s="34">
        <f t="shared" si="563"/>
        <v>0.60365047664492977</v>
      </c>
      <c r="V224" s="34">
        <f t="shared" si="564"/>
        <v>4.1177182718695349</v>
      </c>
      <c r="W224" s="34">
        <f t="shared" si="565"/>
        <v>4.8210586080723203</v>
      </c>
      <c r="X224" s="34">
        <f t="shared" si="566"/>
        <v>13.632304313802607</v>
      </c>
      <c r="Y224" s="34">
        <f t="shared" si="567"/>
        <v>1.1542464948282998</v>
      </c>
      <c r="Z224" s="34">
        <f t="shared" si="568"/>
        <v>3.1384763830850488</v>
      </c>
      <c r="AA224" s="34">
        <f t="shared" si="569"/>
        <v>4.2867353427029116</v>
      </c>
      <c r="AB224" s="34">
        <f t="shared" si="570"/>
        <v>2.0829535724414399</v>
      </c>
      <c r="AC224" s="34">
        <f t="shared" si="571"/>
        <v>2.5282410095655479</v>
      </c>
      <c r="AD224" s="34">
        <f t="shared" si="572"/>
        <v>5.0572570975520676</v>
      </c>
      <c r="AE224" s="34">
        <f t="shared" si="573"/>
        <v>4.1516837911210018</v>
      </c>
      <c r="AG224" s="33">
        <v>43466</v>
      </c>
      <c r="AH224" s="34">
        <v>172.70453165619401</v>
      </c>
      <c r="AI224" s="34">
        <v>90.887328965792804</v>
      </c>
      <c r="AJ224" s="34">
        <v>162.389370675202</v>
      </c>
      <c r="AK224" s="34">
        <v>208.69688422057499</v>
      </c>
      <c r="AL224" s="34">
        <v>129.46485159089301</v>
      </c>
      <c r="AM224" s="34">
        <v>171.13885564162899</v>
      </c>
      <c r="AN224" s="34">
        <v>362.16568760200101</v>
      </c>
      <c r="AO224" s="35">
        <v>440.34650490859599</v>
      </c>
      <c r="AP224" s="34">
        <v>175.309321447586</v>
      </c>
      <c r="AQ224" s="34">
        <v>188.10038521062401</v>
      </c>
      <c r="AR224" s="34">
        <v>184.543791777732</v>
      </c>
      <c r="AS224" s="34">
        <v>403.10705661441102</v>
      </c>
      <c r="AT224" s="34">
        <v>184.695433700899</v>
      </c>
      <c r="AU224" s="34">
        <v>181.83692398221299</v>
      </c>
      <c r="AW224" s="33">
        <v>43466</v>
      </c>
      <c r="AX224" s="34">
        <f t="shared" si="574"/>
        <v>2.3171335872560235</v>
      </c>
      <c r="AY224" s="34">
        <f t="shared" si="575"/>
        <v>3.6025761344332636</v>
      </c>
      <c r="AZ224" s="34">
        <f t="shared" si="576"/>
        <v>2.7658657157464575</v>
      </c>
      <c r="BA224" s="34">
        <f t="shared" si="577"/>
        <v>0.82512354459942117</v>
      </c>
      <c r="BB224" s="34">
        <f t="shared" si="578"/>
        <v>5.1858879459327483</v>
      </c>
      <c r="BC224" s="34">
        <f t="shared" si="579"/>
        <v>4.4066351839028499</v>
      </c>
      <c r="BD224" s="34">
        <f t="shared" si="580"/>
        <v>3.9288525789450262</v>
      </c>
      <c r="BE224" s="34">
        <f t="shared" si="581"/>
        <v>1.9434841589522733</v>
      </c>
      <c r="BF224" s="34">
        <f t="shared" si="582"/>
        <v>3.1462289436531989</v>
      </c>
      <c r="BG224" s="34">
        <f t="shared" si="583"/>
        <v>4.4826674802243929</v>
      </c>
      <c r="BH224" s="34">
        <f t="shared" si="584"/>
        <v>1.2251153778851602</v>
      </c>
      <c r="BI224" s="34">
        <f t="shared" si="585"/>
        <v>3.6290034472655748</v>
      </c>
      <c r="BJ224" s="34">
        <f t="shared" si="586"/>
        <v>3.9935245096277754</v>
      </c>
      <c r="BK224" s="34">
        <f t="shared" si="587"/>
        <v>3.1447231341502828</v>
      </c>
      <c r="BN224" s="90">
        <v>165.41758721322</v>
      </c>
      <c r="BO224" s="90">
        <v>173.19855081028899</v>
      </c>
      <c r="BP224" s="90">
        <v>152.41579240501599</v>
      </c>
      <c r="BQ224" s="90">
        <v>193.925787887458</v>
      </c>
      <c r="BR224" s="90">
        <v>119.422471826397</v>
      </c>
      <c r="BS224" s="90">
        <v>158.25820723651199</v>
      </c>
      <c r="BT224" s="90">
        <v>331.94554945857101</v>
      </c>
      <c r="BU224" s="90">
        <v>414.30726360978201</v>
      </c>
      <c r="BV224" s="90">
        <v>164.918672620482</v>
      </c>
      <c r="BW224" s="90">
        <v>174.77242434345999</v>
      </c>
      <c r="BX224" s="90">
        <v>176.87686079718901</v>
      </c>
      <c r="BY224" s="90">
        <v>376.95124928233599</v>
      </c>
      <c r="BZ224" s="90">
        <v>172.565456994334</v>
      </c>
      <c r="CA224" s="90">
        <v>171.39541522864201</v>
      </c>
    </row>
    <row r="225" spans="1:79" s="90" customFormat="1" ht="15" customHeight="1" x14ac:dyDescent="0.25">
      <c r="A225" s="36">
        <v>43497</v>
      </c>
      <c r="B225" s="37">
        <v>155.82626503754673</v>
      </c>
      <c r="C225" s="37">
        <v>83.742151691403521</v>
      </c>
      <c r="D225" s="37">
        <v>159.53782304909319</v>
      </c>
      <c r="E225" s="37">
        <v>184.17672826317764</v>
      </c>
      <c r="F225" s="37">
        <v>96.774344520751853</v>
      </c>
      <c r="G225" s="37">
        <v>148.77407000071344</v>
      </c>
      <c r="H225" s="37">
        <v>316.28564137463479</v>
      </c>
      <c r="I225" s="38">
        <v>460.15493014822727</v>
      </c>
      <c r="J225" s="37">
        <v>176.56060417908554</v>
      </c>
      <c r="K225" s="37">
        <v>178.35219245451194</v>
      </c>
      <c r="L225" s="37">
        <v>179.85764622122551</v>
      </c>
      <c r="M225" s="37">
        <v>406.05881747409592</v>
      </c>
      <c r="N225" s="37">
        <v>176.75164701080558</v>
      </c>
      <c r="O225" s="37">
        <v>167.84743488075708</v>
      </c>
      <c r="P225" s="76"/>
      <c r="Q225" s="36">
        <v>43497</v>
      </c>
      <c r="R225" s="37">
        <f t="shared" si="560"/>
        <v>1.8789831899989906</v>
      </c>
      <c r="S225" s="37">
        <f t="shared" si="561"/>
        <v>6.4961192802487346</v>
      </c>
      <c r="T225" s="37">
        <f t="shared" si="562"/>
        <v>2.1349030671766513</v>
      </c>
      <c r="U225" s="37">
        <f t="shared" si="563"/>
        <v>-4.9999316796799746</v>
      </c>
      <c r="V225" s="37">
        <f t="shared" si="564"/>
        <v>5.8836842683086275</v>
      </c>
      <c r="W225" s="37">
        <f t="shared" si="565"/>
        <v>4.9524324802187039</v>
      </c>
      <c r="X225" s="37">
        <f t="shared" si="566"/>
        <v>-0.23843341020069886</v>
      </c>
      <c r="Y225" s="37">
        <f t="shared" si="567"/>
        <v>1.9323022684580451</v>
      </c>
      <c r="Z225" s="37">
        <f t="shared" si="568"/>
        <v>3.1532586340547937</v>
      </c>
      <c r="AA225" s="37">
        <f t="shared" si="569"/>
        <v>5.1405123007079396</v>
      </c>
      <c r="AB225" s="37">
        <f t="shared" si="570"/>
        <v>0.991616159471846</v>
      </c>
      <c r="AC225" s="37">
        <f t="shared" si="571"/>
        <v>2.9667622815178163</v>
      </c>
      <c r="AD225" s="37">
        <f t="shared" si="572"/>
        <v>3.1398269120104061</v>
      </c>
      <c r="AE225" s="37">
        <f t="shared" si="573"/>
        <v>2.7944844691892001</v>
      </c>
      <c r="AG225" s="36">
        <v>43497</v>
      </c>
      <c r="AH225" s="37">
        <v>172.68754709376299</v>
      </c>
      <c r="AI225" s="37">
        <v>90.118361731049902</v>
      </c>
      <c r="AJ225" s="37">
        <v>162.69141457301799</v>
      </c>
      <c r="AK225" s="37">
        <v>208.80246500671601</v>
      </c>
      <c r="AL225" s="37">
        <v>130.71090301326799</v>
      </c>
      <c r="AM225" s="37">
        <v>171.61898362969899</v>
      </c>
      <c r="AN225" s="37">
        <v>361.88478702282299</v>
      </c>
      <c r="AO225" s="38">
        <v>443.20161641234699</v>
      </c>
      <c r="AP225" s="37">
        <v>175.749651008043</v>
      </c>
      <c r="AQ225" s="37">
        <v>188.895126578359</v>
      </c>
      <c r="AR225" s="37">
        <v>184.52309402013799</v>
      </c>
      <c r="AS225" s="37">
        <v>404.73540701657703</v>
      </c>
      <c r="AT225" s="37">
        <v>185.077651728756</v>
      </c>
      <c r="AU225" s="37">
        <v>182.174718468272</v>
      </c>
      <c r="AW225" s="36">
        <v>43497</v>
      </c>
      <c r="AX225" s="37">
        <f t="shared" si="574"/>
        <v>2.1238816090743029</v>
      </c>
      <c r="AY225" s="37">
        <f t="shared" si="575"/>
        <v>5.9915530681060574</v>
      </c>
      <c r="AZ225" s="37">
        <f t="shared" si="576"/>
        <v>2.8558100029515856</v>
      </c>
      <c r="BA225" s="37">
        <f t="shared" si="577"/>
        <v>-0.11989110308070394</v>
      </c>
      <c r="BB225" s="37">
        <f t="shared" si="578"/>
        <v>6.1124740007493443</v>
      </c>
      <c r="BC225" s="37">
        <f t="shared" si="579"/>
        <v>4.1399169639789335</v>
      </c>
      <c r="BD225" s="37">
        <f t="shared" si="580"/>
        <v>3.1558085610315061</v>
      </c>
      <c r="BE225" s="37">
        <f t="shared" si="581"/>
        <v>2.3912429521187448</v>
      </c>
      <c r="BF225" s="37">
        <f t="shared" si="582"/>
        <v>3.1452356009750417</v>
      </c>
      <c r="BG225" s="37">
        <f t="shared" si="583"/>
        <v>4.6634475701666389</v>
      </c>
      <c r="BH225" s="37">
        <f t="shared" si="584"/>
        <v>0.8586996332458483</v>
      </c>
      <c r="BI225" s="37">
        <f t="shared" si="585"/>
        <v>3.5982343731918007</v>
      </c>
      <c r="BJ225" s="37">
        <f t="shared" si="586"/>
        <v>3.9420423438856602</v>
      </c>
      <c r="BK225" s="37">
        <f t="shared" si="587"/>
        <v>3.030895669886263</v>
      </c>
      <c r="BN225" s="90">
        <v>165.403695210449</v>
      </c>
      <c r="BO225" s="90">
        <v>172.35834207566199</v>
      </c>
      <c r="BP225" s="90">
        <v>152.28420242927999</v>
      </c>
      <c r="BQ225" s="90">
        <v>195.147368763636</v>
      </c>
      <c r="BR225" s="90">
        <v>119.601066690656</v>
      </c>
      <c r="BS225" s="90">
        <v>158.617105563634</v>
      </c>
      <c r="BT225" s="90">
        <v>332.13899067059202</v>
      </c>
      <c r="BU225" s="90">
        <v>413.990869193327</v>
      </c>
      <c r="BV225" s="90">
        <v>165.30759244620899</v>
      </c>
      <c r="BW225" s="90">
        <v>175.17667586185601</v>
      </c>
      <c r="BX225" s="90">
        <v>177.072115104777</v>
      </c>
      <c r="BY225" s="90">
        <v>378.29091466551699</v>
      </c>
      <c r="BZ225" s="90">
        <v>173.10493404452299</v>
      </c>
      <c r="CA225" s="90">
        <v>171.68508780029501</v>
      </c>
    </row>
    <row r="226" spans="1:79" s="90" customFormat="1" ht="15" customHeight="1" x14ac:dyDescent="0.25">
      <c r="A226" s="36">
        <v>43525</v>
      </c>
      <c r="B226" s="37">
        <v>153.694858815657</v>
      </c>
      <c r="C226" s="37">
        <v>84.685098687698712</v>
      </c>
      <c r="D226" s="37">
        <v>170.50436136601363</v>
      </c>
      <c r="E226" s="37">
        <v>210.86214546888979</v>
      </c>
      <c r="F226" s="37">
        <v>96.064712508228354</v>
      </c>
      <c r="G226" s="37">
        <v>154.84860512315063</v>
      </c>
      <c r="H226" s="37">
        <v>356.47518135651842</v>
      </c>
      <c r="I226" s="38">
        <v>506.20940778235541</v>
      </c>
      <c r="J226" s="37">
        <v>176.87533771257804</v>
      </c>
      <c r="K226" s="37">
        <v>202.36953916539153</v>
      </c>
      <c r="L226" s="37">
        <v>183.87719745279952</v>
      </c>
      <c r="M226" s="37">
        <v>441.22920684804575</v>
      </c>
      <c r="N226" s="37">
        <v>170.30326405467861</v>
      </c>
      <c r="O226" s="37">
        <v>176.32157291978868</v>
      </c>
      <c r="P226" s="76"/>
      <c r="Q226" s="36">
        <v>43525</v>
      </c>
      <c r="R226" s="37">
        <f t="shared" si="560"/>
        <v>1.7879796781181199</v>
      </c>
      <c r="S226" s="37">
        <f t="shared" si="561"/>
        <v>-11.327020983051938</v>
      </c>
      <c r="T226" s="37">
        <f t="shared" si="562"/>
        <v>1.2722360869697127</v>
      </c>
      <c r="U226" s="37">
        <f t="shared" si="563"/>
        <v>-1.4837953318226198</v>
      </c>
      <c r="V226" s="37">
        <f t="shared" si="564"/>
        <v>7.1401893318842724</v>
      </c>
      <c r="W226" s="37">
        <f t="shared" si="565"/>
        <v>3.5013614426996327</v>
      </c>
      <c r="X226" s="37">
        <f t="shared" si="566"/>
        <v>3.5061615550127954</v>
      </c>
      <c r="Y226" s="37">
        <f t="shared" si="567"/>
        <v>3.2786030874918879</v>
      </c>
      <c r="Z226" s="37">
        <f t="shared" si="568"/>
        <v>3.1537187234962829</v>
      </c>
      <c r="AA226" s="37">
        <f t="shared" si="569"/>
        <v>4.3088589797865495</v>
      </c>
      <c r="AB226" s="37">
        <f t="shared" si="570"/>
        <v>0.12109326660694819</v>
      </c>
      <c r="AC226" s="37">
        <f t="shared" si="571"/>
        <v>3.5563419546725186</v>
      </c>
      <c r="AD226" s="37">
        <f t="shared" si="572"/>
        <v>6.0065415250754057</v>
      </c>
      <c r="AE226" s="37">
        <f t="shared" si="573"/>
        <v>2.4665208046000799</v>
      </c>
      <c r="AG226" s="36">
        <v>43525</v>
      </c>
      <c r="AH226" s="37">
        <v>172.90842962616901</v>
      </c>
      <c r="AI226" s="37">
        <v>89.687283172478601</v>
      </c>
      <c r="AJ226" s="37">
        <v>163.215016250438</v>
      </c>
      <c r="AK226" s="37">
        <v>209.26108538786701</v>
      </c>
      <c r="AL226" s="37">
        <v>132.17841646789199</v>
      </c>
      <c r="AM226" s="37">
        <v>172.08274267595601</v>
      </c>
      <c r="AN226" s="37">
        <v>361.86104335852201</v>
      </c>
      <c r="AO226" s="38">
        <v>446.41756289922102</v>
      </c>
      <c r="AP226" s="37">
        <v>176.18312124898699</v>
      </c>
      <c r="AQ226" s="37">
        <v>189.68550341184701</v>
      </c>
      <c r="AR226" s="37">
        <v>184.701904342619</v>
      </c>
      <c r="AS226" s="37">
        <v>406.73612046903003</v>
      </c>
      <c r="AT226" s="37">
        <v>185.55122871935799</v>
      </c>
      <c r="AU226" s="37">
        <v>182.65381222269201</v>
      </c>
      <c r="AW226" s="36">
        <v>43525</v>
      </c>
      <c r="AX226" s="37">
        <f t="shared" si="574"/>
        <v>1.9361896992738679</v>
      </c>
      <c r="AY226" s="37">
        <f t="shared" si="575"/>
        <v>7.4810114249284254</v>
      </c>
      <c r="AZ226" s="37">
        <f t="shared" si="576"/>
        <v>3.0551058780699236</v>
      </c>
      <c r="BA226" s="37">
        <f t="shared" si="577"/>
        <v>-0.82392355426851793</v>
      </c>
      <c r="BB226" s="37">
        <f t="shared" si="578"/>
        <v>7.1544582913664527</v>
      </c>
      <c r="BC226" s="37">
        <f t="shared" si="579"/>
        <v>3.8581635790255291</v>
      </c>
      <c r="BD226" s="37">
        <f t="shared" si="580"/>
        <v>2.4412786173121219</v>
      </c>
      <c r="BE226" s="37">
        <f t="shared" si="581"/>
        <v>2.9841785731910591</v>
      </c>
      <c r="BF226" s="37">
        <f t="shared" si="582"/>
        <v>3.1328609347657732</v>
      </c>
      <c r="BG226" s="37">
        <f t="shared" si="583"/>
        <v>4.8662224557281633</v>
      </c>
      <c r="BH226" s="37">
        <f t="shared" si="584"/>
        <v>0.73386278491341272</v>
      </c>
      <c r="BI226" s="37">
        <f t="shared" si="585"/>
        <v>3.5898499485407456</v>
      </c>
      <c r="BJ226" s="37">
        <f t="shared" si="586"/>
        <v>4.0404011983995076</v>
      </c>
      <c r="BK226" s="37">
        <f t="shared" si="587"/>
        <v>2.9999459597805185</v>
      </c>
      <c r="BN226" s="90">
        <v>165.40972122161699</v>
      </c>
      <c r="BO226" s="90">
        <v>170.33711411144299</v>
      </c>
      <c r="BP226" s="90">
        <v>152.31093022021099</v>
      </c>
      <c r="BQ226" s="90">
        <v>196.34890097945899</v>
      </c>
      <c r="BR226" s="90">
        <v>119.935876719861</v>
      </c>
      <c r="BS226" s="90">
        <v>158.88111644524301</v>
      </c>
      <c r="BT226" s="90">
        <v>332.52408588749103</v>
      </c>
      <c r="BU226" s="90">
        <v>413.49823846101799</v>
      </c>
      <c r="BV226" s="90">
        <v>165.70379279742099</v>
      </c>
      <c r="BW226" s="90">
        <v>175.56920385081099</v>
      </c>
      <c r="BX226" s="90">
        <v>177.34905497242701</v>
      </c>
      <c r="BY226" s="90">
        <v>379.48215220013202</v>
      </c>
      <c r="BZ226" s="90">
        <v>173.361331331786</v>
      </c>
      <c r="CA226" s="90">
        <v>171.94386150591299</v>
      </c>
    </row>
    <row r="227" spans="1:79" s="90" customFormat="1" ht="15" customHeight="1" x14ac:dyDescent="0.25">
      <c r="A227" s="36">
        <v>43556</v>
      </c>
      <c r="B227" s="37">
        <v>148.0615196394553</v>
      </c>
      <c r="C227" s="37">
        <v>84.5351393914071</v>
      </c>
      <c r="D227" s="37">
        <v>166.12962738377223</v>
      </c>
      <c r="E227" s="37">
        <v>208.71690932646186</v>
      </c>
      <c r="F227" s="37">
        <v>113.72898992585574</v>
      </c>
      <c r="G227" s="37">
        <v>163.47326818717409</v>
      </c>
      <c r="H227" s="37">
        <v>369.58318223347283</v>
      </c>
      <c r="I227" s="38">
        <v>467.69781356184438</v>
      </c>
      <c r="J227" s="37">
        <v>176.5624247121176</v>
      </c>
      <c r="K227" s="37">
        <v>192.34353662528105</v>
      </c>
      <c r="L227" s="37">
        <v>177.40795961334007</v>
      </c>
      <c r="M227" s="37">
        <v>414.27298707398347</v>
      </c>
      <c r="N227" s="37">
        <v>189.24338636009986</v>
      </c>
      <c r="O227" s="37">
        <v>177.76272434588634</v>
      </c>
      <c r="P227" s="76"/>
      <c r="Q227" s="36">
        <v>43556</v>
      </c>
      <c r="R227" s="37">
        <f t="shared" ref="R227:R229" si="588">B227/B215*100-100</f>
        <v>0.80732952076442643</v>
      </c>
      <c r="S227" s="37">
        <f t="shared" ref="S227:S229" si="589">C227/C215*100-100</f>
        <v>0.44972378087602749</v>
      </c>
      <c r="T227" s="37">
        <f t="shared" ref="T227:T229" si="590">D227/D215*100-100</f>
        <v>3.8173132571757549</v>
      </c>
      <c r="U227" s="37">
        <f t="shared" ref="U227:U229" si="591">E227/E215*100-100</f>
        <v>-0.22544813787477835</v>
      </c>
      <c r="V227" s="37">
        <f t="shared" ref="V227:V229" si="592">F227/F215*100-100</f>
        <v>9.03022420844961</v>
      </c>
      <c r="W227" s="37">
        <f t="shared" ref="W227:W229" si="593">G227/G215*100-100</f>
        <v>3.8733777079482508</v>
      </c>
      <c r="X227" s="37">
        <f t="shared" ref="X227:X229" si="594">H227/H215*100-100</f>
        <v>-1.4171995479475896</v>
      </c>
      <c r="Y227" s="37">
        <f t="shared" ref="Y227:Y229" si="595">I227/I215*100-100</f>
        <v>3.0744854973979017</v>
      </c>
      <c r="Z227" s="37">
        <f t="shared" ref="Z227:Z229" si="596">J227/J215*100-100</f>
        <v>3.1197100742124633</v>
      </c>
      <c r="AA227" s="37">
        <f t="shared" ref="AA227:AA229" si="597">K227/K215*100-100</f>
        <v>5.823714227676291</v>
      </c>
      <c r="AB227" s="37">
        <f t="shared" ref="AB227:AB229" si="598">L227/L215*100-100</f>
        <v>-0.70801016304976372</v>
      </c>
      <c r="AC227" s="37">
        <f t="shared" ref="AC227:AC229" si="599">M227/M215*100-100</f>
        <v>3.0126847253160776</v>
      </c>
      <c r="AD227" s="37">
        <f t="shared" ref="AD227:AD229" si="600">N227/N215*100-100</f>
        <v>6.3962486235827498</v>
      </c>
      <c r="AE227" s="37">
        <f t="shared" ref="AE227:AE229" si="601">O227/O215*100-100</f>
        <v>3.0077429610597619</v>
      </c>
      <c r="AG227" s="36">
        <v>43556</v>
      </c>
      <c r="AH227" s="37">
        <v>173.386119615382</v>
      </c>
      <c r="AI227" s="37">
        <v>89.590187824930197</v>
      </c>
      <c r="AJ227" s="37">
        <v>163.85012190019901</v>
      </c>
      <c r="AK227" s="37">
        <v>209.64458021208</v>
      </c>
      <c r="AL227" s="37">
        <v>133.63495506063401</v>
      </c>
      <c r="AM227" s="37">
        <v>172.593233812845</v>
      </c>
      <c r="AN227" s="37">
        <v>362.50146464398699</v>
      </c>
      <c r="AO227" s="38">
        <v>449.63467409615203</v>
      </c>
      <c r="AP227" s="37">
        <v>176.611527710177</v>
      </c>
      <c r="AQ227" s="37">
        <v>190.42618565891101</v>
      </c>
      <c r="AR227" s="37">
        <v>185.20446158087699</v>
      </c>
      <c r="AS227" s="37">
        <v>409.05186049080601</v>
      </c>
      <c r="AT227" s="37">
        <v>186.31241616446101</v>
      </c>
      <c r="AU227" s="37">
        <v>183.30410794047401</v>
      </c>
      <c r="AW227" s="36">
        <v>43556</v>
      </c>
      <c r="AX227" s="37">
        <f t="shared" ref="AX227:AX229" si="602">AH227/AH215*100-100</f>
        <v>1.8153799758049587</v>
      </c>
      <c r="AY227" s="37">
        <f t="shared" ref="AY227:AY229" si="603">AI227/AI215*100-100</f>
        <v>7.7981538657585503</v>
      </c>
      <c r="AZ227" s="37">
        <f t="shared" ref="AZ227:AZ229" si="604">AJ227/AJ215*100-100</f>
        <v>3.227831220482642</v>
      </c>
      <c r="BA227" s="37">
        <f t="shared" ref="BA227:BA229" si="605">AK227/AK215*100-100</f>
        <v>-1.5193137120478326</v>
      </c>
      <c r="BB227" s="37">
        <f t="shared" ref="BB227:BB229" si="606">AL227/AL215*100-100</f>
        <v>8.0093938660227906</v>
      </c>
      <c r="BC227" s="37">
        <f t="shared" ref="BC227:BC229" si="607">AM227/AM215*100-100</f>
        <v>3.633514529020232</v>
      </c>
      <c r="BD227" s="37">
        <f t="shared" ref="BD227:BD229" si="608">AN227/AN215*100-100</f>
        <v>2.0688360799417325</v>
      </c>
      <c r="BE227" s="37">
        <f t="shared" ref="BE227:BE229" si="609">AO227/AO215*100-100</f>
        <v>3.5833461355807543</v>
      </c>
      <c r="BF227" s="37">
        <f t="shared" ref="BF227:BF229" si="610">AP227/AP215*100-100</f>
        <v>3.1132273678885554</v>
      </c>
      <c r="BG227" s="37">
        <f t="shared" ref="BG227:BG229" si="611">AQ227/AQ215*100-100</f>
        <v>5.0179649311413499</v>
      </c>
      <c r="BH227" s="37">
        <f t="shared" ref="BH227:BH229" si="612">AR227/AR215*100-100</f>
        <v>0.88310386065685975</v>
      </c>
      <c r="BI227" s="37">
        <f t="shared" ref="BI227:BI229" si="613">AS227/AS215*100-100</f>
        <v>3.5979501200868356</v>
      </c>
      <c r="BJ227" s="37">
        <f t="shared" ref="BJ227:BJ229" si="614">AT227/AT215*100-100</f>
        <v>4.4149565966400246</v>
      </c>
      <c r="BK227" s="37">
        <f t="shared" ref="BK227:BK229" si="615">AU227/AU215*100-100</f>
        <v>3.0641008265468059</v>
      </c>
    </row>
    <row r="228" spans="1:79" s="90" customFormat="1" ht="15" customHeight="1" x14ac:dyDescent="0.25">
      <c r="A228" s="36">
        <v>43586</v>
      </c>
      <c r="B228" s="37">
        <v>179.57395423197013</v>
      </c>
      <c r="C228" s="37">
        <v>104.09264062389127</v>
      </c>
      <c r="D228" s="37">
        <v>161.67548932271455</v>
      </c>
      <c r="E228" s="37">
        <v>224.35723264748646</v>
      </c>
      <c r="F228" s="37">
        <v>125.68870094815389</v>
      </c>
      <c r="G228" s="37">
        <v>185.10668303249943</v>
      </c>
      <c r="H228" s="37">
        <v>383.57638864525842</v>
      </c>
      <c r="I228" s="38">
        <v>457.08973646944571</v>
      </c>
      <c r="J228" s="37">
        <v>176.58005028525673</v>
      </c>
      <c r="K228" s="37">
        <v>188.40950053373606</v>
      </c>
      <c r="L228" s="37">
        <v>179.21024674301316</v>
      </c>
      <c r="M228" s="37">
        <v>412.73685978824756</v>
      </c>
      <c r="N228" s="37">
        <v>180.40075297010961</v>
      </c>
      <c r="O228" s="37">
        <v>186.94214815273671</v>
      </c>
      <c r="P228" s="76"/>
      <c r="Q228" s="36">
        <v>43586</v>
      </c>
      <c r="R228" s="37">
        <f t="shared" si="588"/>
        <v>3.3773468325744034</v>
      </c>
      <c r="S228" s="37">
        <f t="shared" si="589"/>
        <v>18.285680683545479</v>
      </c>
      <c r="T228" s="37">
        <f t="shared" si="590"/>
        <v>4.7809687823907865</v>
      </c>
      <c r="U228" s="37">
        <f t="shared" si="591"/>
        <v>0.26777186959870392</v>
      </c>
      <c r="V228" s="37">
        <f t="shared" si="592"/>
        <v>9.602098371141409</v>
      </c>
      <c r="W228" s="37">
        <f t="shared" si="593"/>
        <v>3.0764873884351402</v>
      </c>
      <c r="X228" s="37">
        <f t="shared" si="594"/>
        <v>-4.1994148097914348</v>
      </c>
      <c r="Y228" s="37">
        <f t="shared" si="595"/>
        <v>3.3679259331358224</v>
      </c>
      <c r="Z228" s="37">
        <f t="shared" si="596"/>
        <v>3.064796163805056</v>
      </c>
      <c r="AA228" s="37">
        <f t="shared" si="597"/>
        <v>4.8162811656023337</v>
      </c>
      <c r="AB228" s="37">
        <f t="shared" si="598"/>
        <v>0.92958730984000226</v>
      </c>
      <c r="AC228" s="37">
        <f t="shared" si="599"/>
        <v>3.0937526513034754</v>
      </c>
      <c r="AD228" s="37">
        <f t="shared" si="600"/>
        <v>5.8577274945382527</v>
      </c>
      <c r="AE228" s="37">
        <f t="shared" si="601"/>
        <v>3.2281773236465057</v>
      </c>
      <c r="AG228" s="36">
        <v>43586</v>
      </c>
      <c r="AH228" s="37">
        <v>174.11887224531901</v>
      </c>
      <c r="AI228" s="37">
        <v>89.8628318860126</v>
      </c>
      <c r="AJ228" s="37">
        <v>164.452143532777</v>
      </c>
      <c r="AK228" s="37">
        <v>209.77614604162</v>
      </c>
      <c r="AL228" s="37">
        <v>134.837930726677</v>
      </c>
      <c r="AM228" s="37">
        <v>173.18911771151301</v>
      </c>
      <c r="AN228" s="37">
        <v>363.72999991326998</v>
      </c>
      <c r="AO228" s="38">
        <v>452.46608694919001</v>
      </c>
      <c r="AP228" s="37">
        <v>177.041825857899</v>
      </c>
      <c r="AQ228" s="37">
        <v>191.08399255254199</v>
      </c>
      <c r="AR228" s="37">
        <v>186.05294858160099</v>
      </c>
      <c r="AS228" s="37">
        <v>411.630419791333</v>
      </c>
      <c r="AT228" s="37">
        <v>187.35105258136201</v>
      </c>
      <c r="AU228" s="37">
        <v>184.06662281472899</v>
      </c>
      <c r="AW228" s="36">
        <v>43586</v>
      </c>
      <c r="AX228" s="37">
        <f t="shared" si="602"/>
        <v>1.8209691330704771</v>
      </c>
      <c r="AY228" s="37">
        <f t="shared" si="603"/>
        <v>7.2377000644193714</v>
      </c>
      <c r="AZ228" s="37">
        <f t="shared" si="604"/>
        <v>3.2714967342988501</v>
      </c>
      <c r="BA228" s="37">
        <f t="shared" si="605"/>
        <v>-2.2325283845602115</v>
      </c>
      <c r="BB228" s="37">
        <f t="shared" si="606"/>
        <v>8.4738983768823459</v>
      </c>
      <c r="BC228" s="37">
        <f t="shared" si="607"/>
        <v>3.5309235425049934</v>
      </c>
      <c r="BD228" s="37">
        <f t="shared" si="608"/>
        <v>2.088667970158923</v>
      </c>
      <c r="BE228" s="37">
        <f t="shared" si="609"/>
        <v>4.0941285768075488</v>
      </c>
      <c r="BF228" s="37">
        <f t="shared" si="610"/>
        <v>3.0943146121009875</v>
      </c>
      <c r="BG228" s="37">
        <f t="shared" si="611"/>
        <v>5.0629563219256539</v>
      </c>
      <c r="BH228" s="37">
        <f t="shared" si="612"/>
        <v>1.2864286425421767</v>
      </c>
      <c r="BI228" s="37">
        <f t="shared" si="613"/>
        <v>3.6728574452572929</v>
      </c>
      <c r="BJ228" s="37">
        <f t="shared" si="614"/>
        <v>4.9617729488423095</v>
      </c>
      <c r="BK228" s="37">
        <f t="shared" si="615"/>
        <v>3.1822518437051031</v>
      </c>
    </row>
    <row r="229" spans="1:79" s="161" customFormat="1" ht="15" customHeight="1" x14ac:dyDescent="0.25">
      <c r="A229" s="39">
        <v>43617</v>
      </c>
      <c r="B229" s="40">
        <v>152.83212783408101</v>
      </c>
      <c r="C229" s="40">
        <v>91.332146747361861</v>
      </c>
      <c r="D229" s="40">
        <v>153.72048527731584</v>
      </c>
      <c r="E229" s="40">
        <v>211.72937205196178</v>
      </c>
      <c r="F229" s="40">
        <v>130.41557668443664</v>
      </c>
      <c r="G229" s="40">
        <v>178.97087724965576</v>
      </c>
      <c r="H229" s="40">
        <v>383.51955499400441</v>
      </c>
      <c r="I229" s="41">
        <v>440.18792289991029</v>
      </c>
      <c r="J229" s="40">
        <v>176.93640942097758</v>
      </c>
      <c r="K229" s="40">
        <v>186.27644721216521</v>
      </c>
      <c r="L229" s="40">
        <v>180.3889186421024</v>
      </c>
      <c r="M229" s="40">
        <v>407.84998322636307</v>
      </c>
      <c r="N229" s="40">
        <v>179.86376339550188</v>
      </c>
      <c r="O229" s="40">
        <v>180.36956817591272</v>
      </c>
      <c r="P229" s="76"/>
      <c r="Q229" s="39">
        <v>43617</v>
      </c>
      <c r="R229" s="40">
        <f t="shared" si="588"/>
        <v>1.5814252649403784</v>
      </c>
      <c r="S229" s="40">
        <f t="shared" si="589"/>
        <v>23.279519587133962</v>
      </c>
      <c r="T229" s="40">
        <f t="shared" si="590"/>
        <v>2.8040210576182147</v>
      </c>
      <c r="U229" s="40">
        <f t="shared" si="591"/>
        <v>-3.1276177112701475</v>
      </c>
      <c r="V229" s="40">
        <f t="shared" si="592"/>
        <v>9.2680650263138489</v>
      </c>
      <c r="W229" s="40">
        <f t="shared" si="593"/>
        <v>5.1698601673924287</v>
      </c>
      <c r="X229" s="40">
        <f t="shared" si="594"/>
        <v>5.1170115424984459</v>
      </c>
      <c r="Y229" s="40">
        <f t="shared" si="595"/>
        <v>5.670685857948655</v>
      </c>
      <c r="Z229" s="40">
        <f t="shared" si="596"/>
        <v>3.0030083542318806</v>
      </c>
      <c r="AA229" s="40">
        <f t="shared" si="597"/>
        <v>4.1988623800603335</v>
      </c>
      <c r="AB229" s="40">
        <f t="shared" si="598"/>
        <v>4.5632330741683234</v>
      </c>
      <c r="AC229" s="40">
        <f t="shared" si="599"/>
        <v>4.7362749873535677</v>
      </c>
      <c r="AD229" s="40">
        <f t="shared" si="600"/>
        <v>4.7717784832724846</v>
      </c>
      <c r="AE229" s="40">
        <f t="shared" si="601"/>
        <v>4.1340291560025122</v>
      </c>
      <c r="AF229" s="90"/>
      <c r="AG229" s="39">
        <v>43617</v>
      </c>
      <c r="AH229" s="40">
        <v>175.08411650931799</v>
      </c>
      <c r="AI229" s="40">
        <v>90.414660575125197</v>
      </c>
      <c r="AJ229" s="40">
        <v>164.917654076465</v>
      </c>
      <c r="AK229" s="40">
        <v>209.678655973812</v>
      </c>
      <c r="AL229" s="40">
        <v>135.625221010432</v>
      </c>
      <c r="AM229" s="40">
        <v>173.879340509049</v>
      </c>
      <c r="AN229" s="40">
        <v>365.34675948250202</v>
      </c>
      <c r="AO229" s="41">
        <v>454.69703394407401</v>
      </c>
      <c r="AP229" s="40">
        <v>177.481402063411</v>
      </c>
      <c r="AQ229" s="40">
        <v>191.68997152945201</v>
      </c>
      <c r="AR229" s="40">
        <v>187.06690441521999</v>
      </c>
      <c r="AS229" s="40">
        <v>414.26138560339803</v>
      </c>
      <c r="AT229" s="40">
        <v>188.48044651833101</v>
      </c>
      <c r="AU229" s="40">
        <v>184.863588933453</v>
      </c>
      <c r="AV229" s="90"/>
      <c r="AW229" s="39">
        <v>43617</v>
      </c>
      <c r="AX229" s="40">
        <f t="shared" si="602"/>
        <v>2.0184950139954907</v>
      </c>
      <c r="AY229" s="40">
        <f t="shared" si="603"/>
        <v>6.0930018346011821</v>
      </c>
      <c r="AZ229" s="40">
        <f t="shared" si="604"/>
        <v>3.1064663067427318</v>
      </c>
      <c r="BA229" s="40">
        <f t="shared" si="605"/>
        <v>-2.7954536838931574</v>
      </c>
      <c r="BB229" s="40">
        <f t="shared" si="606"/>
        <v>8.4963830698629721</v>
      </c>
      <c r="BC229" s="40">
        <f t="shared" si="607"/>
        <v>3.5687988425624297</v>
      </c>
      <c r="BD229" s="40">
        <f t="shared" si="608"/>
        <v>2.4345999200430271</v>
      </c>
      <c r="BE229" s="40">
        <f t="shared" si="609"/>
        <v>4.4564082787504731</v>
      </c>
      <c r="BF229" s="40">
        <f t="shared" si="610"/>
        <v>3.0837380782999304</v>
      </c>
      <c r="BG229" s="40">
        <f t="shared" si="611"/>
        <v>5.0171222092915571</v>
      </c>
      <c r="BH229" s="40">
        <f t="shared" si="612"/>
        <v>1.8090354528011119</v>
      </c>
      <c r="BI229" s="40">
        <f t="shared" si="613"/>
        <v>3.8425627271924299</v>
      </c>
      <c r="BJ229" s="40">
        <f t="shared" si="614"/>
        <v>5.4317318786415285</v>
      </c>
      <c r="BK229" s="40">
        <f t="shared" si="615"/>
        <v>3.3004632533838389</v>
      </c>
      <c r="BL229" s="90"/>
    </row>
    <row r="230" spans="1:79" x14ac:dyDescent="0.25">
      <c r="P230" s="76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V230" s="90"/>
      <c r="BL230" s="90"/>
    </row>
    <row r="231" spans="1:79" x14ac:dyDescent="0.25">
      <c r="P231" s="76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BL231" s="90"/>
    </row>
    <row r="232" spans="1:79" x14ac:dyDescent="0.25"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</row>
    <row r="233" spans="1:79" x14ac:dyDescent="0.25"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</row>
    <row r="234" spans="1:79" x14ac:dyDescent="0.25"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</row>
    <row r="235" spans="1:79" x14ac:dyDescent="0.25"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</row>
    <row r="236" spans="1:79" x14ac:dyDescent="0.25"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</row>
    <row r="237" spans="1:79" x14ac:dyDescent="0.25"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</row>
    <row r="238" spans="1:79" x14ac:dyDescent="0.25"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</row>
    <row r="239" spans="1:79" x14ac:dyDescent="0.25"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</row>
    <row r="240" spans="1:79" x14ac:dyDescent="0.25"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</row>
    <row r="241" spans="16:31" x14ac:dyDescent="0.25"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</row>
    <row r="242" spans="16:31" x14ac:dyDescent="0.25"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</row>
    <row r="243" spans="16:31" x14ac:dyDescent="0.25"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</row>
    <row r="244" spans="16:31" x14ac:dyDescent="0.25"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</row>
    <row r="245" spans="16:31" x14ac:dyDescent="0.25"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</row>
    <row r="246" spans="16:31" x14ac:dyDescent="0.25"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</row>
    <row r="247" spans="16:31" x14ac:dyDescent="0.25"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</row>
    <row r="248" spans="16:31" x14ac:dyDescent="0.25"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</row>
    <row r="249" spans="16:31" x14ac:dyDescent="0.25"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</row>
    <row r="250" spans="16:31" x14ac:dyDescent="0.25"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</row>
    <row r="251" spans="16:31" x14ac:dyDescent="0.25"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</row>
    <row r="252" spans="16:31" x14ac:dyDescent="0.25"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</row>
    <row r="253" spans="16:31" x14ac:dyDescent="0.25"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</row>
    <row r="254" spans="16:31" x14ac:dyDescent="0.25"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</row>
    <row r="255" spans="16:31" x14ac:dyDescent="0.25"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</row>
    <row r="256" spans="16:31" x14ac:dyDescent="0.25"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</row>
    <row r="257" spans="16:31" x14ac:dyDescent="0.25"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</row>
    <row r="258" spans="16:31" x14ac:dyDescent="0.25"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</row>
    <row r="259" spans="16:31" x14ac:dyDescent="0.25"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</row>
    <row r="260" spans="16:31" x14ac:dyDescent="0.25"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</row>
    <row r="261" spans="16:31" x14ac:dyDescent="0.25"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</row>
    <row r="262" spans="16:31" x14ac:dyDescent="0.25"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</row>
    <row r="263" spans="16:31" x14ac:dyDescent="0.25"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</row>
    <row r="264" spans="16:31" x14ac:dyDescent="0.25"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</row>
    <row r="265" spans="16:31" x14ac:dyDescent="0.25"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</row>
    <row r="266" spans="16:31" x14ac:dyDescent="0.25"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</row>
    <row r="267" spans="16:31" x14ac:dyDescent="0.25"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</row>
    <row r="268" spans="16:31" x14ac:dyDescent="0.25"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</row>
    <row r="269" spans="16:31" x14ac:dyDescent="0.25"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</row>
    <row r="270" spans="16:31" x14ac:dyDescent="0.25"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</row>
    <row r="271" spans="16:31" x14ac:dyDescent="0.25"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</row>
    <row r="272" spans="16:31" x14ac:dyDescent="0.25"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</row>
    <row r="273" spans="16:31" x14ac:dyDescent="0.25"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</row>
    <row r="274" spans="16:31" x14ac:dyDescent="0.25"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</row>
    <row r="275" spans="16:31" x14ac:dyDescent="0.25"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</row>
    <row r="276" spans="16:31" x14ac:dyDescent="0.25"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</row>
    <row r="277" spans="16:31" x14ac:dyDescent="0.25"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</row>
    <row r="278" spans="16:31" x14ac:dyDescent="0.25"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</row>
    <row r="279" spans="16:31" x14ac:dyDescent="0.25"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</row>
    <row r="280" spans="16:31" x14ac:dyDescent="0.25"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</row>
    <row r="281" spans="16:31" x14ac:dyDescent="0.25"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</row>
    <row r="282" spans="16:31" x14ac:dyDescent="0.25"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</row>
    <row r="283" spans="16:31" x14ac:dyDescent="0.25"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</row>
    <row r="284" spans="16:31" x14ac:dyDescent="0.25"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</row>
    <row r="285" spans="16:31" x14ac:dyDescent="0.25"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</row>
    <row r="286" spans="16:31" x14ac:dyDescent="0.25"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</row>
    <row r="287" spans="16:31" x14ac:dyDescent="0.25"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</row>
    <row r="288" spans="16:31" x14ac:dyDescent="0.25"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</row>
    <row r="289" spans="16:31" x14ac:dyDescent="0.25"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</row>
    <row r="290" spans="16:31" x14ac:dyDescent="0.25"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</row>
    <row r="291" spans="16:31" x14ac:dyDescent="0.25"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</row>
    <row r="292" spans="16:31" x14ac:dyDescent="0.25"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scale="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6" tint="0.59999389629810485"/>
    <pageSetUpPr fitToPage="1"/>
  </sheetPr>
  <dimension ref="A1:R338"/>
  <sheetViews>
    <sheetView showGridLines="0" zoomScaleNormal="100" zoomScaleSheetLayoutView="100" workbookViewId="0">
      <pane ySplit="5" topLeftCell="A6" activePane="bottomLeft" state="frozen"/>
      <selection activeCell="A6" sqref="A6"/>
      <selection pane="bottomLeft" activeCell="A5" sqref="A5:B5"/>
    </sheetView>
  </sheetViews>
  <sheetFormatPr baseColWidth="10" defaultColWidth="0" defaultRowHeight="0.6" customHeight="1" x14ac:dyDescent="0.2"/>
  <cols>
    <col min="1" max="14" width="11.42578125" style="24" customWidth="1"/>
    <col min="15" max="15" width="8.85546875" style="24" hidden="1" customWidth="1"/>
    <col min="16" max="16" width="6" style="24" hidden="1" customWidth="1"/>
    <col min="17" max="17" width="8.85546875" style="24" hidden="1" customWidth="1"/>
    <col min="18" max="18" width="5.7109375" style="24" hidden="1" customWidth="1"/>
    <col min="19" max="16384" width="0" style="24" hidden="1"/>
  </cols>
  <sheetData>
    <row r="1" spans="1:13" ht="15" x14ac:dyDescent="0.25">
      <c r="A1" s="25" t="s">
        <v>8</v>
      </c>
    </row>
    <row r="2" spans="1:13" ht="15" x14ac:dyDescent="0.25">
      <c r="A2" s="25" t="s">
        <v>15</v>
      </c>
    </row>
    <row r="3" spans="1:13" ht="15" x14ac:dyDescent="0.25">
      <c r="A3" s="25" t="s">
        <v>39</v>
      </c>
    </row>
    <row r="4" spans="1:13" ht="13.5" thickBot="1" x14ac:dyDescent="0.25">
      <c r="D4" s="43"/>
    </row>
    <row r="5" spans="1:13" ht="33" customHeight="1" thickBot="1" x14ac:dyDescent="0.25">
      <c r="A5" s="177" t="s">
        <v>40</v>
      </c>
      <c r="B5" s="177"/>
      <c r="D5" s="174" t="s">
        <v>0</v>
      </c>
      <c r="E5" s="175"/>
      <c r="F5" s="175"/>
      <c r="G5" s="175"/>
      <c r="H5" s="175"/>
      <c r="I5" s="175"/>
      <c r="J5" s="175"/>
      <c r="K5" s="175"/>
      <c r="L5" s="176"/>
      <c r="M5" s="44"/>
    </row>
    <row r="6" spans="1:13" ht="15" x14ac:dyDescent="0.25">
      <c r="A6" s="25"/>
      <c r="E6" s="43"/>
    </row>
    <row r="7" spans="1:13" ht="15" x14ac:dyDescent="0.25">
      <c r="A7" s="25"/>
    </row>
    <row r="8" spans="1:13" ht="15" x14ac:dyDescent="0.25">
      <c r="A8" s="25"/>
    </row>
    <row r="9" spans="1:13" ht="15" x14ac:dyDescent="0.25">
      <c r="A9" s="86"/>
      <c r="B9" s="87"/>
    </row>
    <row r="10" spans="1:13" ht="15" x14ac:dyDescent="0.25">
      <c r="A10" s="86"/>
      <c r="B10" s="87"/>
    </row>
    <row r="11" spans="1:13" ht="15" x14ac:dyDescent="0.25">
      <c r="A11" s="86"/>
      <c r="B11" s="87"/>
    </row>
    <row r="12" spans="1:13" ht="15" x14ac:dyDescent="0.25">
      <c r="A12" s="25"/>
    </row>
    <row r="13" spans="1:13" ht="15" x14ac:dyDescent="0.25">
      <c r="A13" s="25"/>
    </row>
    <row r="14" spans="1:13" ht="15" x14ac:dyDescent="0.25">
      <c r="A14" s="25"/>
    </row>
    <row r="15" spans="1:13" ht="15" x14ac:dyDescent="0.25">
      <c r="A15" s="25"/>
    </row>
    <row r="16" spans="1:13" ht="15" x14ac:dyDescent="0.25">
      <c r="A16" s="25"/>
    </row>
    <row r="17" spans="1:1" ht="15" x14ac:dyDescent="0.25">
      <c r="A17" s="25"/>
    </row>
    <row r="18" spans="1:1" ht="15" x14ac:dyDescent="0.25">
      <c r="A18" s="25"/>
    </row>
    <row r="19" spans="1:1" ht="15" x14ac:dyDescent="0.25">
      <c r="A19" s="25"/>
    </row>
    <row r="20" spans="1:1" ht="15" x14ac:dyDescent="0.25">
      <c r="A20" s="25"/>
    </row>
    <row r="21" spans="1:1" ht="15" x14ac:dyDescent="0.25">
      <c r="A21" s="25"/>
    </row>
    <row r="22" spans="1:1" ht="15" x14ac:dyDescent="0.25">
      <c r="A22" s="25"/>
    </row>
    <row r="23" spans="1:1" ht="15" x14ac:dyDescent="0.25">
      <c r="A23" s="25"/>
    </row>
    <row r="24" spans="1:1" ht="15" x14ac:dyDescent="0.25">
      <c r="A24" s="25"/>
    </row>
    <row r="25" spans="1:1" ht="15" x14ac:dyDescent="0.25">
      <c r="A25" s="25"/>
    </row>
    <row r="26" spans="1:1" ht="15" x14ac:dyDescent="0.25">
      <c r="A26" s="25"/>
    </row>
    <row r="27" spans="1:1" ht="15" x14ac:dyDescent="0.25">
      <c r="A27" s="25"/>
    </row>
    <row r="28" spans="1:1" ht="15" x14ac:dyDescent="0.25">
      <c r="A28" s="25"/>
    </row>
    <row r="29" spans="1:1" ht="15" x14ac:dyDescent="0.25">
      <c r="A29" s="25"/>
    </row>
    <row r="30" spans="1:1" ht="15" x14ac:dyDescent="0.25">
      <c r="A30" s="25"/>
    </row>
    <row r="31" spans="1:1" ht="15" x14ac:dyDescent="0.25">
      <c r="A31" s="25"/>
    </row>
    <row r="32" spans="1:1" ht="15" x14ac:dyDescent="0.25">
      <c r="A32" s="25"/>
    </row>
    <row r="33" spans="1:1" ht="15" x14ac:dyDescent="0.25">
      <c r="A33" s="25"/>
    </row>
    <row r="34" spans="1:1" ht="15" x14ac:dyDescent="0.25">
      <c r="A34" s="25"/>
    </row>
    <row r="35" spans="1:1" ht="15" x14ac:dyDescent="0.25">
      <c r="A35" s="25"/>
    </row>
    <row r="36" spans="1:1" ht="15" x14ac:dyDescent="0.25">
      <c r="A36" s="25"/>
    </row>
    <row r="37" spans="1:1" ht="15" x14ac:dyDescent="0.25">
      <c r="A37" s="25"/>
    </row>
    <row r="38" spans="1:1" ht="15" x14ac:dyDescent="0.25">
      <c r="A38" s="25"/>
    </row>
    <row r="39" spans="1:1" ht="12.75" customHeight="1" x14ac:dyDescent="0.2"/>
    <row r="40" spans="1:1" ht="12.75" customHeight="1" x14ac:dyDescent="0.2"/>
    <row r="41" spans="1:1" ht="12.75" customHeight="1" x14ac:dyDescent="0.2"/>
    <row r="42" spans="1:1" ht="12.75" customHeight="1" x14ac:dyDescent="0.2"/>
    <row r="43" spans="1:1" ht="12.75" customHeight="1" x14ac:dyDescent="0.2"/>
    <row r="44" spans="1:1" ht="12.75" customHeight="1" x14ac:dyDescent="0.2"/>
    <row r="45" spans="1:1" ht="12.75" customHeight="1" x14ac:dyDescent="0.2"/>
    <row r="46" spans="1:1" ht="12.75" customHeight="1" x14ac:dyDescent="0.2"/>
    <row r="47" spans="1:1" ht="12.75" customHeight="1" x14ac:dyDescent="0.2"/>
    <row r="48" spans="1:1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5" customHeight="1" x14ac:dyDescent="0.2"/>
    <row r="96" ht="15" customHeight="1" x14ac:dyDescent="0.2"/>
    <row r="97" spans="1:1" ht="15" customHeight="1" x14ac:dyDescent="0.2"/>
    <row r="98" spans="1:1" ht="15" customHeight="1" x14ac:dyDescent="0.2"/>
    <row r="99" spans="1:1" ht="15" customHeight="1" x14ac:dyDescent="0.2"/>
    <row r="100" spans="1:1" ht="15" customHeight="1" x14ac:dyDescent="0.2"/>
    <row r="101" spans="1:1" ht="0.6" customHeight="1" x14ac:dyDescent="0.2">
      <c r="A101" s="24" t="s">
        <v>0</v>
      </c>
    </row>
    <row r="102" spans="1:1" ht="0.6" customHeight="1" x14ac:dyDescent="0.2">
      <c r="A102" s="24" t="s">
        <v>1</v>
      </c>
    </row>
    <row r="103" spans="1:1" ht="0.6" customHeight="1" x14ac:dyDescent="0.2">
      <c r="A103" s="24" t="s">
        <v>2</v>
      </c>
    </row>
    <row r="104" spans="1:1" ht="0.6" customHeight="1" x14ac:dyDescent="0.2">
      <c r="A104" s="24" t="s">
        <v>3</v>
      </c>
    </row>
    <row r="105" spans="1:1" ht="0.6" customHeight="1" x14ac:dyDescent="0.2">
      <c r="A105" s="24" t="s">
        <v>4</v>
      </c>
    </row>
    <row r="106" spans="1:1" ht="0.6" customHeight="1" x14ac:dyDescent="0.2">
      <c r="A106" s="24" t="s">
        <v>5</v>
      </c>
    </row>
    <row r="107" spans="1:1" ht="0.6" customHeight="1" x14ac:dyDescent="0.2">
      <c r="A107" s="24" t="s">
        <v>6</v>
      </c>
    </row>
    <row r="108" spans="1:1" ht="0.6" customHeight="1" x14ac:dyDescent="0.2">
      <c r="A108" s="24" t="s">
        <v>7</v>
      </c>
    </row>
    <row r="109" spans="1:1" ht="0.6" customHeight="1" x14ac:dyDescent="0.2">
      <c r="A109" s="24" t="s">
        <v>12</v>
      </c>
    </row>
    <row r="110" spans="1:1" ht="0.6" customHeight="1" x14ac:dyDescent="0.2">
      <c r="A110" s="24" t="s">
        <v>13</v>
      </c>
    </row>
    <row r="111" spans="1:1" ht="0.6" customHeight="1" x14ac:dyDescent="0.2">
      <c r="A111" s="24" t="s">
        <v>14</v>
      </c>
    </row>
    <row r="112" spans="1:1" ht="0.6" customHeight="1" x14ac:dyDescent="0.2">
      <c r="A112" s="24" t="s">
        <v>11</v>
      </c>
    </row>
    <row r="113" spans="1:7" ht="0.6" customHeight="1" x14ac:dyDescent="0.2">
      <c r="A113" s="24" t="s">
        <v>9</v>
      </c>
    </row>
    <row r="116" spans="1:7" ht="0.6" customHeight="1" x14ac:dyDescent="0.2">
      <c r="A116" s="71" t="s">
        <v>29</v>
      </c>
      <c r="B116" s="71" t="s">
        <v>33</v>
      </c>
      <c r="C116" s="71" t="s">
        <v>27</v>
      </c>
      <c r="D116" s="71" t="s">
        <v>28</v>
      </c>
      <c r="E116" s="71" t="s">
        <v>30</v>
      </c>
      <c r="F116" s="71" t="s">
        <v>31</v>
      </c>
      <c r="G116" s="71" t="s">
        <v>37</v>
      </c>
    </row>
    <row r="117" spans="1:7" ht="0.6" customHeight="1" x14ac:dyDescent="0.25">
      <c r="A117" s="48">
        <v>2001</v>
      </c>
      <c r="B117" s="45">
        <f t="array" ref="B117:B320">HLOOKUP($D$5,'IMAE componentes'!$B$7:$O$211,ROW()-115,0)</f>
        <v>93.572293151623811</v>
      </c>
      <c r="C117" s="45" t="e">
        <f t="array" ref="C117:C330">HLOOKUP($D$5,'IMAE componentes'!B7:O220,ROW()-115,0)</f>
        <v>#REF!</v>
      </c>
      <c r="D117" s="45">
        <f t="array" ref="D117:D320">HLOOKUP($D$5,'IMAE componentes'!$AH$7:$AU$211,ROW()-115,0)</f>
        <v>99.885985506254698</v>
      </c>
      <c r="E117" s="54"/>
      <c r="F117" s="57"/>
      <c r="G117" s="51"/>
    </row>
    <row r="118" spans="1:7" ht="0.6" customHeight="1" x14ac:dyDescent="0.25">
      <c r="A118" s="49" t="s">
        <v>18</v>
      </c>
      <c r="B118" s="46">
        <v>81.33538656899843</v>
      </c>
      <c r="C118" s="46" t="e">
        <v>#REF!</v>
      </c>
      <c r="D118" s="46">
        <v>100.269382863207</v>
      </c>
      <c r="E118" s="55"/>
      <c r="F118" s="58" t="e">
        <f t="shared" ref="F118:F128" si="0">C118/C117*100-100</f>
        <v>#REF!</v>
      </c>
      <c r="G118" s="52"/>
    </row>
    <row r="119" spans="1:7" ht="0.6" customHeight="1" x14ac:dyDescent="0.25">
      <c r="A119" s="49" t="s">
        <v>19</v>
      </c>
      <c r="B119" s="46">
        <v>88.182030726574339</v>
      </c>
      <c r="C119" s="46" t="e">
        <v>#REF!</v>
      </c>
      <c r="D119" s="46">
        <v>100.713311202691</v>
      </c>
      <c r="E119" s="55"/>
      <c r="F119" s="58" t="e">
        <f t="shared" si="0"/>
        <v>#REF!</v>
      </c>
      <c r="G119" s="52"/>
    </row>
    <row r="120" spans="1:7" ht="0.6" customHeight="1" x14ac:dyDescent="0.25">
      <c r="A120" s="49" t="s">
        <v>20</v>
      </c>
      <c r="B120" s="46">
        <v>85.751816818804443</v>
      </c>
      <c r="C120" s="46" t="e">
        <v>#REF!</v>
      </c>
      <c r="D120" s="46">
        <v>101.082187236255</v>
      </c>
      <c r="E120" s="55"/>
      <c r="F120" s="58" t="e">
        <f t="shared" si="0"/>
        <v>#REF!</v>
      </c>
      <c r="G120" s="52"/>
    </row>
    <row r="121" spans="1:7" ht="0.6" customHeight="1" x14ac:dyDescent="0.25">
      <c r="A121" s="49" t="s">
        <v>19</v>
      </c>
      <c r="B121" s="46">
        <v>103.57850714085268</v>
      </c>
      <c r="C121" s="46" t="e">
        <v>#REF!</v>
      </c>
      <c r="D121" s="46">
        <v>101.26139642934299</v>
      </c>
      <c r="E121" s="55"/>
      <c r="F121" s="58" t="e">
        <f t="shared" si="0"/>
        <v>#REF!</v>
      </c>
      <c r="G121" s="52"/>
    </row>
    <row r="122" spans="1:7" ht="0.6" customHeight="1" x14ac:dyDescent="0.25">
      <c r="A122" s="49" t="s">
        <v>21</v>
      </c>
      <c r="B122" s="46">
        <v>81.047091019250914</v>
      </c>
      <c r="C122" s="46" t="e">
        <v>#REF!</v>
      </c>
      <c r="D122" s="46">
        <v>101.139426054285</v>
      </c>
      <c r="E122" s="55"/>
      <c r="F122" s="58" t="e">
        <f t="shared" si="0"/>
        <v>#REF!</v>
      </c>
      <c r="G122" s="52"/>
    </row>
    <row r="123" spans="1:7" ht="0.6" customHeight="1" x14ac:dyDescent="0.25">
      <c r="A123" s="49" t="s">
        <v>21</v>
      </c>
      <c r="B123" s="46">
        <v>84.602925414356207</v>
      </c>
      <c r="C123" s="46" t="e">
        <v>#REF!</v>
      </c>
      <c r="D123" s="46">
        <v>100.711255920491</v>
      </c>
      <c r="E123" s="55"/>
      <c r="F123" s="58" t="e">
        <f t="shared" si="0"/>
        <v>#REF!</v>
      </c>
      <c r="G123" s="52"/>
    </row>
    <row r="124" spans="1:7" ht="0.6" customHeight="1" x14ac:dyDescent="0.25">
      <c r="A124" s="49" t="s">
        <v>20</v>
      </c>
      <c r="B124" s="46">
        <v>86.248874847664709</v>
      </c>
      <c r="C124" s="46" t="e">
        <v>#REF!</v>
      </c>
      <c r="D124" s="46">
        <v>100.18445763396601</v>
      </c>
      <c r="E124" s="55"/>
      <c r="F124" s="58" t="e">
        <f t="shared" si="0"/>
        <v>#REF!</v>
      </c>
      <c r="G124" s="52"/>
    </row>
    <row r="125" spans="1:7" ht="0.6" customHeight="1" x14ac:dyDescent="0.25">
      <c r="A125" s="49" t="s">
        <v>22</v>
      </c>
      <c r="B125" s="46">
        <v>120.06862985200407</v>
      </c>
      <c r="C125" s="46" t="e">
        <v>#REF!</v>
      </c>
      <c r="D125" s="46">
        <v>99.744848331891902</v>
      </c>
      <c r="E125" s="55"/>
      <c r="F125" s="58" t="e">
        <f t="shared" si="0"/>
        <v>#REF!</v>
      </c>
      <c r="G125" s="52"/>
    </row>
    <row r="126" spans="1:7" ht="0.6" customHeight="1" x14ac:dyDescent="0.25">
      <c r="A126" s="49" t="s">
        <v>23</v>
      </c>
      <c r="B126" s="46">
        <v>126.41904499855983</v>
      </c>
      <c r="C126" s="46" t="e">
        <v>#REF!</v>
      </c>
      <c r="D126" s="46">
        <v>99.594011583120704</v>
      </c>
      <c r="E126" s="55"/>
      <c r="F126" s="58" t="e">
        <f t="shared" si="0"/>
        <v>#REF!</v>
      </c>
      <c r="G126" s="52"/>
    </row>
    <row r="127" spans="1:7" ht="0.6" customHeight="1" x14ac:dyDescent="0.25">
      <c r="A127" s="49" t="s">
        <v>24</v>
      </c>
      <c r="B127" s="46">
        <v>129.02046890267428</v>
      </c>
      <c r="C127" s="46" t="e">
        <v>#REF!</v>
      </c>
      <c r="D127" s="46">
        <v>99.833775970346395</v>
      </c>
      <c r="E127" s="55"/>
      <c r="F127" s="58" t="e">
        <f t="shared" si="0"/>
        <v>#REF!</v>
      </c>
      <c r="G127" s="52"/>
    </row>
    <row r="128" spans="1:7" ht="0.6" customHeight="1" x14ac:dyDescent="0.25">
      <c r="A128" s="50" t="s">
        <v>25</v>
      </c>
      <c r="B128" s="47">
        <v>120.1729305586363</v>
      </c>
      <c r="C128" s="47" t="e">
        <v>#REF!</v>
      </c>
      <c r="D128" s="47">
        <v>100.555498056563</v>
      </c>
      <c r="E128" s="56"/>
      <c r="F128" s="59" t="e">
        <f t="shared" si="0"/>
        <v>#REF!</v>
      </c>
      <c r="G128" s="53"/>
    </row>
    <row r="129" spans="1:7" ht="0.6" customHeight="1" x14ac:dyDescent="0.25">
      <c r="A129" s="48">
        <v>2002</v>
      </c>
      <c r="B129" s="45">
        <v>103.42785935989191</v>
      </c>
      <c r="C129" s="45" t="e">
        <v>#REF!</v>
      </c>
      <c r="D129" s="45">
        <v>101.515071228124</v>
      </c>
      <c r="E129" s="57">
        <f>B129/B117*100-100</f>
        <v>10.532568858068075</v>
      </c>
      <c r="F129" s="57" t="e">
        <f>C129/C128*100-100</f>
        <v>#REF!</v>
      </c>
      <c r="G129" s="57">
        <f t="shared" ref="G129:G144" si="1">D129/D117*100-100</f>
        <v>1.6309452358231908</v>
      </c>
    </row>
    <row r="130" spans="1:7" ht="0.6" customHeight="1" x14ac:dyDescent="0.25">
      <c r="A130" s="49" t="s">
        <v>18</v>
      </c>
      <c r="B130" s="46">
        <v>82.682307985071361</v>
      </c>
      <c r="C130" s="46" t="e">
        <v>#REF!</v>
      </c>
      <c r="D130" s="46">
        <v>102.59961240026099</v>
      </c>
      <c r="E130" s="58">
        <f t="shared" ref="E130:G193" si="2">B130/B118*100-100</f>
        <v>1.6560091159465031</v>
      </c>
      <c r="F130" s="58" t="e">
        <f t="shared" ref="F130:F193" si="3">C130/C129*100-100</f>
        <v>#REF!</v>
      </c>
      <c r="G130" s="58">
        <f t="shared" si="1"/>
        <v>2.3239691623843157</v>
      </c>
    </row>
    <row r="131" spans="1:7" ht="0.6" customHeight="1" x14ac:dyDescent="0.25">
      <c r="A131" s="49" t="s">
        <v>19</v>
      </c>
      <c r="B131" s="46">
        <v>89.358612741119572</v>
      </c>
      <c r="C131" s="46" t="e">
        <v>#REF!</v>
      </c>
      <c r="D131" s="46">
        <v>103.598034038949</v>
      </c>
      <c r="E131" s="58">
        <f t="shared" si="2"/>
        <v>1.3342650479364124</v>
      </c>
      <c r="F131" s="58" t="e">
        <f t="shared" si="3"/>
        <v>#REF!</v>
      </c>
      <c r="G131" s="58">
        <f t="shared" si="1"/>
        <v>2.8642915239400111</v>
      </c>
    </row>
    <row r="132" spans="1:7" ht="0.6" customHeight="1" x14ac:dyDescent="0.25">
      <c r="A132" s="49" t="s">
        <v>20</v>
      </c>
      <c r="B132" s="46">
        <v>89.119685697099442</v>
      </c>
      <c r="C132" s="46" t="e">
        <v>#REF!</v>
      </c>
      <c r="D132" s="46">
        <v>104.40059696422701</v>
      </c>
      <c r="E132" s="58">
        <f t="shared" si="2"/>
        <v>3.9274606687475568</v>
      </c>
      <c r="F132" s="58" t="e">
        <f t="shared" si="3"/>
        <v>#REF!</v>
      </c>
      <c r="G132" s="58">
        <f t="shared" si="1"/>
        <v>3.2828827894434482</v>
      </c>
    </row>
    <row r="133" spans="1:7" ht="0.6" customHeight="1" x14ac:dyDescent="0.25">
      <c r="A133" s="49" t="s">
        <v>19</v>
      </c>
      <c r="B133" s="46">
        <v>111.36743963229152</v>
      </c>
      <c r="C133" s="46" t="e">
        <v>#REF!</v>
      </c>
      <c r="D133" s="46">
        <v>105.080870057105</v>
      </c>
      <c r="E133" s="58">
        <f t="shared" si="2"/>
        <v>7.5198346707652064</v>
      </c>
      <c r="F133" s="58" t="e">
        <f t="shared" si="3"/>
        <v>#REF!</v>
      </c>
      <c r="G133" s="58">
        <f t="shared" si="1"/>
        <v>3.7718950779304379</v>
      </c>
    </row>
    <row r="134" spans="1:7" ht="0.6" customHeight="1" x14ac:dyDescent="0.25">
      <c r="A134" s="49" t="s">
        <v>21</v>
      </c>
      <c r="B134" s="46">
        <v>87.842048100175191</v>
      </c>
      <c r="C134" s="46" t="e">
        <v>#REF!</v>
      </c>
      <c r="D134" s="46">
        <v>105.649607174099</v>
      </c>
      <c r="E134" s="58">
        <f t="shared" si="2"/>
        <v>8.383961713456543</v>
      </c>
      <c r="F134" s="58" t="e">
        <f t="shared" si="3"/>
        <v>#REF!</v>
      </c>
      <c r="G134" s="58">
        <f t="shared" si="1"/>
        <v>4.4593698973467042</v>
      </c>
    </row>
    <row r="135" spans="1:7" ht="0.6" customHeight="1" x14ac:dyDescent="0.25">
      <c r="A135" s="49" t="s">
        <v>21</v>
      </c>
      <c r="B135" s="46">
        <v>88.531706037965449</v>
      </c>
      <c r="C135" s="46" t="e">
        <v>#REF!</v>
      </c>
      <c r="D135" s="46">
        <v>106.103473807231</v>
      </c>
      <c r="E135" s="58">
        <f t="shared" si="2"/>
        <v>4.6437881484208958</v>
      </c>
      <c r="F135" s="58" t="e">
        <f t="shared" si="3"/>
        <v>#REF!</v>
      </c>
      <c r="G135" s="58">
        <f t="shared" si="1"/>
        <v>5.3541362754894237</v>
      </c>
    </row>
    <row r="136" spans="1:7" ht="0.6" customHeight="1" x14ac:dyDescent="0.25">
      <c r="A136" s="49" t="s">
        <v>20</v>
      </c>
      <c r="B136" s="46">
        <v>89.144983498302423</v>
      </c>
      <c r="C136" s="46" t="e">
        <v>#REF!</v>
      </c>
      <c r="D136" s="46">
        <v>106.371041162076</v>
      </c>
      <c r="E136" s="58">
        <f t="shared" si="2"/>
        <v>3.3578509351604993</v>
      </c>
      <c r="F136" s="58" t="e">
        <f t="shared" si="3"/>
        <v>#REF!</v>
      </c>
      <c r="G136" s="58">
        <f t="shared" si="1"/>
        <v>6.175192913369159</v>
      </c>
    </row>
    <row r="137" spans="1:7" ht="0.6" customHeight="1" x14ac:dyDescent="0.25">
      <c r="A137" s="49" t="s">
        <v>22</v>
      </c>
      <c r="B137" s="46">
        <v>129.83389503367579</v>
      </c>
      <c r="C137" s="46" t="e">
        <v>#REF!</v>
      </c>
      <c r="D137" s="46">
        <v>106.41756977489899</v>
      </c>
      <c r="E137" s="58">
        <f t="shared" si="2"/>
        <v>8.1330695567262978</v>
      </c>
      <c r="F137" s="58" t="e">
        <f t="shared" si="3"/>
        <v>#REF!</v>
      </c>
      <c r="G137" s="58">
        <f t="shared" si="1"/>
        <v>6.6897905552016255</v>
      </c>
    </row>
    <row r="138" spans="1:7" ht="0.6" customHeight="1" x14ac:dyDescent="0.25">
      <c r="A138" s="49" t="s">
        <v>23</v>
      </c>
      <c r="B138" s="46">
        <v>134.60683923475872</v>
      </c>
      <c r="C138" s="46" t="e">
        <v>#REF!</v>
      </c>
      <c r="D138" s="46">
        <v>106.270950202374</v>
      </c>
      <c r="E138" s="58">
        <f t="shared" si="2"/>
        <v>6.4767094517223853</v>
      </c>
      <c r="F138" s="58" t="e">
        <f t="shared" si="3"/>
        <v>#REF!</v>
      </c>
      <c r="G138" s="58">
        <f t="shared" si="1"/>
        <v>6.7041567189817926</v>
      </c>
    </row>
    <row r="139" spans="1:7" ht="0.6" customHeight="1" x14ac:dyDescent="0.25">
      <c r="A139" s="49" t="s">
        <v>24</v>
      </c>
      <c r="B139" s="46">
        <v>133.18899564982496</v>
      </c>
      <c r="C139" s="46" t="e">
        <v>#REF!</v>
      </c>
      <c r="D139" s="46">
        <v>105.987344486738</v>
      </c>
      <c r="E139" s="58">
        <f t="shared" si="2"/>
        <v>3.2309034237778036</v>
      </c>
      <c r="F139" s="58" t="e">
        <f t="shared" si="3"/>
        <v>#REF!</v>
      </c>
      <c r="G139" s="58">
        <f t="shared" si="1"/>
        <v>6.163814256829653</v>
      </c>
    </row>
    <row r="140" spans="1:7" ht="0.6" customHeight="1" x14ac:dyDescent="0.25">
      <c r="A140" s="50" t="s">
        <v>25</v>
      </c>
      <c r="B140" s="47">
        <v>125.1560296715422</v>
      </c>
      <c r="C140" s="47" t="e">
        <v>#REF!</v>
      </c>
      <c r="D140" s="47">
        <v>105.745112879838</v>
      </c>
      <c r="E140" s="59">
        <f t="shared" si="2"/>
        <v>4.1466069685922093</v>
      </c>
      <c r="F140" s="59" t="e">
        <f t="shared" si="3"/>
        <v>#REF!</v>
      </c>
      <c r="G140" s="59">
        <f t="shared" si="1"/>
        <v>5.1609458692709325</v>
      </c>
    </row>
    <row r="141" spans="1:7" ht="0.6" customHeight="1" x14ac:dyDescent="0.25">
      <c r="A141" s="48">
        <v>2003</v>
      </c>
      <c r="B141" s="45">
        <v>106.81675480079329</v>
      </c>
      <c r="C141" s="45" t="e">
        <v>#REF!</v>
      </c>
      <c r="D141" s="45">
        <v>105.76175518888201</v>
      </c>
      <c r="E141" s="57">
        <f t="shared" si="2"/>
        <v>3.2765789235850207</v>
      </c>
      <c r="F141" s="57" t="e">
        <f t="shared" si="3"/>
        <v>#REF!</v>
      </c>
      <c r="G141" s="57">
        <f t="shared" si="1"/>
        <v>4.1833039265813881</v>
      </c>
    </row>
    <row r="142" spans="1:7" ht="0.6" customHeight="1" x14ac:dyDescent="0.25">
      <c r="A142" s="49" t="s">
        <v>18</v>
      </c>
      <c r="B142" s="46">
        <v>89.293337729865925</v>
      </c>
      <c r="C142" s="46" t="e">
        <v>#REF!</v>
      </c>
      <c r="D142" s="46">
        <v>106.131387970334</v>
      </c>
      <c r="E142" s="58">
        <f t="shared" si="2"/>
        <v>7.9957005384854654</v>
      </c>
      <c r="F142" s="58" t="e">
        <f t="shared" si="3"/>
        <v>#REF!</v>
      </c>
      <c r="G142" s="58">
        <f t="shared" si="1"/>
        <v>3.4422893882823473</v>
      </c>
    </row>
    <row r="143" spans="1:7" ht="0.6" customHeight="1" x14ac:dyDescent="0.25">
      <c r="A143" s="49" t="s">
        <v>19</v>
      </c>
      <c r="B143" s="46">
        <v>89.660958393092372</v>
      </c>
      <c r="C143" s="46" t="e">
        <v>#REF!</v>
      </c>
      <c r="D143" s="46">
        <v>106.682262685799</v>
      </c>
      <c r="E143" s="58">
        <f t="shared" si="2"/>
        <v>0.33835087933687191</v>
      </c>
      <c r="F143" s="58" t="e">
        <f t="shared" si="3"/>
        <v>#REF!</v>
      </c>
      <c r="G143" s="58">
        <f t="shared" si="1"/>
        <v>2.9771111734518456</v>
      </c>
    </row>
    <row r="144" spans="1:7" ht="0.6" customHeight="1" x14ac:dyDescent="0.25">
      <c r="A144" s="49" t="s">
        <v>20</v>
      </c>
      <c r="B144" s="46">
        <v>92.913984997314671</v>
      </c>
      <c r="C144" s="46" t="e">
        <v>#REF!</v>
      </c>
      <c r="D144" s="46">
        <v>107.429451090109</v>
      </c>
      <c r="E144" s="58">
        <f t="shared" si="2"/>
        <v>4.2575321833060684</v>
      </c>
      <c r="F144" s="58" t="e">
        <f t="shared" si="3"/>
        <v>#REF!</v>
      </c>
      <c r="G144" s="58">
        <f t="shared" si="1"/>
        <v>2.9011846808882069</v>
      </c>
    </row>
    <row r="145" spans="1:7" ht="0.6" customHeight="1" x14ac:dyDescent="0.25">
      <c r="A145" s="49" t="s">
        <v>19</v>
      </c>
      <c r="B145" s="46">
        <v>107.39986236525431</v>
      </c>
      <c r="C145" s="46" t="e">
        <v>#REF!</v>
      </c>
      <c r="D145" s="46">
        <v>108.114626882306</v>
      </c>
      <c r="E145" s="58">
        <f t="shared" si="2"/>
        <v>-3.5626007746404156</v>
      </c>
      <c r="F145" s="58" t="e">
        <f t="shared" si="3"/>
        <v>#REF!</v>
      </c>
      <c r="G145" s="58">
        <f t="shared" si="2"/>
        <v>2.8870686201516378</v>
      </c>
    </row>
    <row r="146" spans="1:7" ht="0.6" customHeight="1" x14ac:dyDescent="0.25">
      <c r="A146" s="49" t="s">
        <v>21</v>
      </c>
      <c r="B146" s="46">
        <v>95.531633014963589</v>
      </c>
      <c r="C146" s="46" t="e">
        <v>#REF!</v>
      </c>
      <c r="D146" s="46">
        <v>108.546314190099</v>
      </c>
      <c r="E146" s="58">
        <f t="shared" si="2"/>
        <v>8.753877079481569</v>
      </c>
      <c r="F146" s="58" t="e">
        <f t="shared" si="3"/>
        <v>#REF!</v>
      </c>
      <c r="G146" s="58">
        <f t="shared" si="2"/>
        <v>2.7418057610252475</v>
      </c>
    </row>
    <row r="147" spans="1:7" ht="0.6" customHeight="1" x14ac:dyDescent="0.25">
      <c r="A147" s="49" t="s">
        <v>21</v>
      </c>
      <c r="B147" s="46">
        <v>87.494997375861701</v>
      </c>
      <c r="C147" s="46" t="e">
        <v>#REF!</v>
      </c>
      <c r="D147" s="46">
        <v>108.77841643497</v>
      </c>
      <c r="E147" s="58">
        <f t="shared" si="2"/>
        <v>-1.1710026932714612</v>
      </c>
      <c r="F147" s="58" t="e">
        <f t="shared" si="3"/>
        <v>#REF!</v>
      </c>
      <c r="G147" s="58">
        <f t="shared" si="2"/>
        <v>2.5210697932461983</v>
      </c>
    </row>
    <row r="148" spans="1:7" ht="0.6" customHeight="1" x14ac:dyDescent="0.25">
      <c r="A148" s="49" t="s">
        <v>20</v>
      </c>
      <c r="B148" s="46">
        <v>93.816427861645892</v>
      </c>
      <c r="C148" s="46" t="e">
        <v>#REF!</v>
      </c>
      <c r="D148" s="46">
        <v>108.872179844334</v>
      </c>
      <c r="E148" s="58">
        <f t="shared" si="2"/>
        <v>5.2402773325236325</v>
      </c>
      <c r="F148" s="58" t="e">
        <f t="shared" si="3"/>
        <v>#REF!</v>
      </c>
      <c r="G148" s="58">
        <f t="shared" si="2"/>
        <v>2.3513342117682754</v>
      </c>
    </row>
    <row r="149" spans="1:7" ht="0.6" customHeight="1" x14ac:dyDescent="0.25">
      <c r="A149" s="49" t="s">
        <v>22</v>
      </c>
      <c r="B149" s="46">
        <v>132.76154147302881</v>
      </c>
      <c r="C149" s="46" t="e">
        <v>#REF!</v>
      </c>
      <c r="D149" s="46">
        <v>108.894431153781</v>
      </c>
      <c r="E149" s="58">
        <f t="shared" si="2"/>
        <v>2.254916898698653</v>
      </c>
      <c r="F149" s="58" t="e">
        <f t="shared" si="3"/>
        <v>#REF!</v>
      </c>
      <c r="G149" s="58">
        <f t="shared" si="2"/>
        <v>2.3274928981381606</v>
      </c>
    </row>
    <row r="150" spans="1:7" ht="0.6" customHeight="1" x14ac:dyDescent="0.25">
      <c r="A150" s="49" t="s">
        <v>23</v>
      </c>
      <c r="B150" s="46">
        <v>132.74032798764921</v>
      </c>
      <c r="C150" s="46" t="e">
        <v>#REF!</v>
      </c>
      <c r="D150" s="46">
        <v>108.83013049682501</v>
      </c>
      <c r="E150" s="58">
        <f t="shared" si="2"/>
        <v>-1.3866392359560962</v>
      </c>
      <c r="F150" s="58" t="e">
        <f t="shared" si="3"/>
        <v>#REF!</v>
      </c>
      <c r="G150" s="58">
        <f t="shared" si="2"/>
        <v>2.4081654389816833</v>
      </c>
    </row>
    <row r="151" spans="1:7" ht="0.6" customHeight="1" x14ac:dyDescent="0.25">
      <c r="A151" s="49" t="s">
        <v>24</v>
      </c>
      <c r="B151" s="46">
        <v>136.8995820719002</v>
      </c>
      <c r="C151" s="46" t="e">
        <v>#REF!</v>
      </c>
      <c r="D151" s="46">
        <v>108.715197636591</v>
      </c>
      <c r="E151" s="58">
        <f t="shared" si="2"/>
        <v>2.7859557045020154</v>
      </c>
      <c r="F151" s="58" t="e">
        <f t="shared" si="3"/>
        <v>#REF!</v>
      </c>
      <c r="G151" s="58">
        <f t="shared" si="2"/>
        <v>2.57375365244134</v>
      </c>
    </row>
    <row r="152" spans="1:7" ht="0.6" customHeight="1" x14ac:dyDescent="0.25">
      <c r="A152" s="50" t="s">
        <v>25</v>
      </c>
      <c r="B152" s="47">
        <v>130.66540051703828</v>
      </c>
      <c r="C152" s="47" t="e">
        <v>#REF!</v>
      </c>
      <c r="D152" s="47">
        <v>108.531879739232</v>
      </c>
      <c r="E152" s="59">
        <f t="shared" si="2"/>
        <v>4.4020019330708919</v>
      </c>
      <c r="F152" s="59" t="e">
        <f t="shared" si="3"/>
        <v>#REF!</v>
      </c>
      <c r="G152" s="59">
        <f t="shared" si="2"/>
        <v>2.6353623193543712</v>
      </c>
    </row>
    <row r="153" spans="1:7" ht="0.6" customHeight="1" x14ac:dyDescent="0.25">
      <c r="A153" s="48">
        <v>2004</v>
      </c>
      <c r="B153" s="45">
        <v>109.56143864238155</v>
      </c>
      <c r="C153" s="45" t="e">
        <v>#REF!</v>
      </c>
      <c r="D153" s="45">
        <v>108.442446095064</v>
      </c>
      <c r="E153" s="57">
        <f t="shared" si="2"/>
        <v>2.5695255830482182</v>
      </c>
      <c r="F153" s="57" t="e">
        <f t="shared" si="3"/>
        <v>#REF!</v>
      </c>
      <c r="G153" s="57">
        <f t="shared" si="2"/>
        <v>2.5346505467827285</v>
      </c>
    </row>
    <row r="154" spans="1:7" ht="0.6" customHeight="1" x14ac:dyDescent="0.25">
      <c r="A154" s="49" t="s">
        <v>18</v>
      </c>
      <c r="B154" s="46">
        <v>90.76516850980039</v>
      </c>
      <c r="C154" s="46" t="e">
        <v>#REF!</v>
      </c>
      <c r="D154" s="46">
        <v>108.49659935141899</v>
      </c>
      <c r="E154" s="58">
        <f t="shared" si="2"/>
        <v>1.6483097365977102</v>
      </c>
      <c r="F154" s="58" t="e">
        <f t="shared" si="3"/>
        <v>#REF!</v>
      </c>
      <c r="G154" s="58">
        <f t="shared" si="2"/>
        <v>2.2285691597156045</v>
      </c>
    </row>
    <row r="155" spans="1:7" ht="0.6" customHeight="1" x14ac:dyDescent="0.25">
      <c r="A155" s="49" t="s">
        <v>19</v>
      </c>
      <c r="B155" s="46">
        <v>90.380909520640756</v>
      </c>
      <c r="C155" s="46" t="e">
        <v>#REF!</v>
      </c>
      <c r="D155" s="46">
        <v>108.75649896885</v>
      </c>
      <c r="E155" s="58">
        <f t="shared" si="2"/>
        <v>0.80297059104808</v>
      </c>
      <c r="F155" s="58" t="e">
        <f t="shared" si="3"/>
        <v>#REF!</v>
      </c>
      <c r="G155" s="58">
        <f t="shared" si="2"/>
        <v>1.9443122322593069</v>
      </c>
    </row>
    <row r="156" spans="1:7" ht="0.6" customHeight="1" x14ac:dyDescent="0.25">
      <c r="A156" s="49" t="s">
        <v>20</v>
      </c>
      <c r="B156" s="46">
        <v>94.806794982667526</v>
      </c>
      <c r="C156" s="46" t="e">
        <v>#REF!</v>
      </c>
      <c r="D156" s="46">
        <v>109.169500422978</v>
      </c>
      <c r="E156" s="58">
        <f t="shared" si="2"/>
        <v>2.0371637115850234</v>
      </c>
      <c r="F156" s="58" t="e">
        <f t="shared" si="3"/>
        <v>#REF!</v>
      </c>
      <c r="G156" s="58">
        <f t="shared" si="2"/>
        <v>1.6197135098544777</v>
      </c>
    </row>
    <row r="157" spans="1:7" ht="0.6" customHeight="1" x14ac:dyDescent="0.25">
      <c r="A157" s="49" t="s">
        <v>19</v>
      </c>
      <c r="B157" s="46">
        <v>110.1999659821865</v>
      </c>
      <c r="C157" s="46" t="e">
        <v>#REF!</v>
      </c>
      <c r="D157" s="46">
        <v>109.872641061251</v>
      </c>
      <c r="E157" s="58">
        <f t="shared" si="2"/>
        <v>2.6071761688198194</v>
      </c>
      <c r="F157" s="58" t="e">
        <f t="shared" si="3"/>
        <v>#REF!</v>
      </c>
      <c r="G157" s="58">
        <f t="shared" si="2"/>
        <v>1.6260650659774285</v>
      </c>
    </row>
    <row r="158" spans="1:7" ht="0.6" customHeight="1" x14ac:dyDescent="0.25">
      <c r="A158" s="49" t="s">
        <v>21</v>
      </c>
      <c r="B158" s="46">
        <v>97.58497868245226</v>
      </c>
      <c r="C158" s="46" t="e">
        <v>#REF!</v>
      </c>
      <c r="D158" s="46">
        <v>111.017003431256</v>
      </c>
      <c r="E158" s="58">
        <f t="shared" si="2"/>
        <v>2.1493882211424591</v>
      </c>
      <c r="F158" s="58" t="e">
        <f t="shared" si="3"/>
        <v>#REF!</v>
      </c>
      <c r="G158" s="58">
        <f t="shared" si="2"/>
        <v>2.2761613414436681</v>
      </c>
    </row>
    <row r="159" spans="1:7" ht="0.6" customHeight="1" x14ac:dyDescent="0.25">
      <c r="A159" s="49" t="s">
        <v>21</v>
      </c>
      <c r="B159" s="46">
        <v>90.517210042642958</v>
      </c>
      <c r="C159" s="46" t="e">
        <v>#REF!</v>
      </c>
      <c r="D159" s="46">
        <v>112.475447908904</v>
      </c>
      <c r="E159" s="58">
        <f t="shared" si="2"/>
        <v>3.4541548173302061</v>
      </c>
      <c r="F159" s="58" t="e">
        <f t="shared" si="3"/>
        <v>#REF!</v>
      </c>
      <c r="G159" s="58">
        <f t="shared" si="2"/>
        <v>3.3986810941894561</v>
      </c>
    </row>
    <row r="160" spans="1:7" ht="0.6" customHeight="1" x14ac:dyDescent="0.25">
      <c r="A160" s="49" t="s">
        <v>20</v>
      </c>
      <c r="B160" s="46">
        <v>98.177359885720819</v>
      </c>
      <c r="C160" s="46" t="e">
        <v>#REF!</v>
      </c>
      <c r="D160" s="46">
        <v>114.052689870352</v>
      </c>
      <c r="E160" s="58">
        <f t="shared" si="2"/>
        <v>4.6483671607131924</v>
      </c>
      <c r="F160" s="58" t="e">
        <f t="shared" si="3"/>
        <v>#REF!</v>
      </c>
      <c r="G160" s="58">
        <f t="shared" si="2"/>
        <v>4.7583414178214554</v>
      </c>
    </row>
    <row r="161" spans="1:7" ht="0.6" customHeight="1" x14ac:dyDescent="0.25">
      <c r="A161" s="49" t="s">
        <v>22</v>
      </c>
      <c r="B161" s="46">
        <v>137.99344499722886</v>
      </c>
      <c r="C161" s="46" t="e">
        <v>#REF!</v>
      </c>
      <c r="D161" s="46">
        <v>115.539153571706</v>
      </c>
      <c r="E161" s="58">
        <f t="shared" si="2"/>
        <v>3.9408276419138559</v>
      </c>
      <c r="F161" s="58" t="e">
        <f t="shared" si="3"/>
        <v>#REF!</v>
      </c>
      <c r="G161" s="58">
        <f t="shared" si="2"/>
        <v>6.101985517093425</v>
      </c>
    </row>
    <row r="162" spans="1:7" ht="0.6" customHeight="1" x14ac:dyDescent="0.25">
      <c r="A162" s="49" t="s">
        <v>23</v>
      </c>
      <c r="B162" s="46">
        <v>144.68329830883525</v>
      </c>
      <c r="C162" s="46" t="e">
        <v>#REF!</v>
      </c>
      <c r="D162" s="46">
        <v>116.707270120158</v>
      </c>
      <c r="E162" s="58">
        <f t="shared" si="2"/>
        <v>8.9972433413734336</v>
      </c>
      <c r="F162" s="58" t="e">
        <f t="shared" si="3"/>
        <v>#REF!</v>
      </c>
      <c r="G162" s="58">
        <f t="shared" si="2"/>
        <v>7.2380135789350959</v>
      </c>
    </row>
    <row r="163" spans="1:7" ht="0.6" customHeight="1" x14ac:dyDescent="0.25">
      <c r="A163" s="49" t="s">
        <v>24</v>
      </c>
      <c r="B163" s="46">
        <v>144.33036705409063</v>
      </c>
      <c r="C163" s="46" t="e">
        <v>#REF!</v>
      </c>
      <c r="D163" s="46">
        <v>117.511647893572</v>
      </c>
      <c r="E163" s="58">
        <f t="shared" si="2"/>
        <v>5.4279091796553161</v>
      </c>
      <c r="F163" s="58" t="e">
        <f t="shared" si="3"/>
        <v>#REF!</v>
      </c>
      <c r="G163" s="58">
        <f t="shared" si="2"/>
        <v>8.091279276689022</v>
      </c>
    </row>
    <row r="164" spans="1:7" ht="0.6" customHeight="1" x14ac:dyDescent="0.25">
      <c r="A164" s="50" t="s">
        <v>25</v>
      </c>
      <c r="B164" s="47">
        <v>140.78668413631129</v>
      </c>
      <c r="C164" s="47" t="e">
        <v>#REF!</v>
      </c>
      <c r="D164" s="47">
        <v>117.82366505408901</v>
      </c>
      <c r="E164" s="59">
        <f t="shared" si="2"/>
        <v>7.7459553785650002</v>
      </c>
      <c r="F164" s="59" t="e">
        <f t="shared" si="3"/>
        <v>#REF!</v>
      </c>
      <c r="G164" s="59">
        <f t="shared" si="2"/>
        <v>8.5613419183213608</v>
      </c>
    </row>
    <row r="165" spans="1:7" ht="0.6" customHeight="1" x14ac:dyDescent="0.25">
      <c r="A165" s="48">
        <v>2005</v>
      </c>
      <c r="B165" s="45">
        <v>115.62385455423355</v>
      </c>
      <c r="C165" s="45" t="e">
        <v>#REF!</v>
      </c>
      <c r="D165" s="45">
        <v>117.713698719948</v>
      </c>
      <c r="E165" s="57">
        <f t="shared" si="2"/>
        <v>5.5333482171955382</v>
      </c>
      <c r="F165" s="57" t="e">
        <f t="shared" si="3"/>
        <v>#REF!</v>
      </c>
      <c r="G165" s="57">
        <f t="shared" si="2"/>
        <v>8.5494683666177451</v>
      </c>
    </row>
    <row r="166" spans="1:7" ht="0.6" customHeight="1" x14ac:dyDescent="0.25">
      <c r="A166" s="49" t="s">
        <v>18</v>
      </c>
      <c r="B166" s="46">
        <v>100.37495733871278</v>
      </c>
      <c r="C166" s="46" t="e">
        <v>#REF!</v>
      </c>
      <c r="D166" s="46">
        <v>117.285294841829</v>
      </c>
      <c r="E166" s="58">
        <f t="shared" si="2"/>
        <v>10.587529320649878</v>
      </c>
      <c r="F166" s="58" t="e">
        <f t="shared" si="3"/>
        <v>#REF!</v>
      </c>
      <c r="G166" s="58">
        <f t="shared" si="2"/>
        <v>8.1004340624018454</v>
      </c>
    </row>
    <row r="167" spans="1:7" ht="0.6" customHeight="1" x14ac:dyDescent="0.25">
      <c r="A167" s="49" t="s">
        <v>19</v>
      </c>
      <c r="B167" s="46">
        <v>99.726121932601203</v>
      </c>
      <c r="C167" s="46" t="e">
        <v>#REF!</v>
      </c>
      <c r="D167" s="46">
        <v>116.80228990831</v>
      </c>
      <c r="E167" s="58">
        <f t="shared" si="2"/>
        <v>10.339807888109647</v>
      </c>
      <c r="F167" s="58" t="e">
        <f t="shared" si="3"/>
        <v>#REF!</v>
      </c>
      <c r="G167" s="58">
        <f t="shared" si="2"/>
        <v>7.3979863417307001</v>
      </c>
    </row>
    <row r="168" spans="1:7" ht="0.6" customHeight="1" x14ac:dyDescent="0.25">
      <c r="A168" s="49" t="s">
        <v>20</v>
      </c>
      <c r="B168" s="46">
        <v>101.36859218468172</v>
      </c>
      <c r="C168" s="46" t="e">
        <v>#REF!</v>
      </c>
      <c r="D168" s="46">
        <v>116.354528738605</v>
      </c>
      <c r="E168" s="58">
        <f t="shared" si="2"/>
        <v>6.9212309130519714</v>
      </c>
      <c r="F168" s="58" t="e">
        <f t="shared" si="3"/>
        <v>#REF!</v>
      </c>
      <c r="G168" s="58">
        <f t="shared" si="2"/>
        <v>6.5815344833387996</v>
      </c>
    </row>
    <row r="169" spans="1:7" ht="0.6" customHeight="1" x14ac:dyDescent="0.25">
      <c r="A169" s="49" t="s">
        <v>19</v>
      </c>
      <c r="B169" s="46">
        <v>113.73853893912933</v>
      </c>
      <c r="C169" s="46" t="e">
        <v>#REF!</v>
      </c>
      <c r="D169" s="46">
        <v>115.88825425952</v>
      </c>
      <c r="E169" s="58">
        <f t="shared" si="2"/>
        <v>3.2110472316432777</v>
      </c>
      <c r="F169" s="58" t="e">
        <f t="shared" si="3"/>
        <v>#REF!</v>
      </c>
      <c r="G169" s="58">
        <f t="shared" si="2"/>
        <v>5.4750783636077927</v>
      </c>
    </row>
    <row r="170" spans="1:7" ht="0.6" customHeight="1" x14ac:dyDescent="0.25">
      <c r="A170" s="49" t="s">
        <v>21</v>
      </c>
      <c r="B170" s="46">
        <v>101.65631918427061</v>
      </c>
      <c r="C170" s="46" t="e">
        <v>#REF!</v>
      </c>
      <c r="D170" s="46">
        <v>115.322756538471</v>
      </c>
      <c r="E170" s="58">
        <f t="shared" si="2"/>
        <v>4.1720975469664836</v>
      </c>
      <c r="F170" s="58" t="e">
        <f t="shared" si="3"/>
        <v>#REF!</v>
      </c>
      <c r="G170" s="58">
        <f t="shared" si="2"/>
        <v>3.8784627346577736</v>
      </c>
    </row>
    <row r="171" spans="1:7" ht="0.6" customHeight="1" x14ac:dyDescent="0.25">
      <c r="A171" s="49" t="s">
        <v>21</v>
      </c>
      <c r="B171" s="46">
        <v>93.964821427892488</v>
      </c>
      <c r="C171" s="46" t="e">
        <v>#REF!</v>
      </c>
      <c r="D171" s="46">
        <v>114.72808261819701</v>
      </c>
      <c r="E171" s="58">
        <f t="shared" si="2"/>
        <v>3.8087910394336575</v>
      </c>
      <c r="F171" s="58" t="e">
        <f t="shared" si="3"/>
        <v>#REF!</v>
      </c>
      <c r="G171" s="58">
        <f t="shared" si="2"/>
        <v>2.0027790519380346</v>
      </c>
    </row>
    <row r="172" spans="1:7" ht="0.6" customHeight="1" x14ac:dyDescent="0.25">
      <c r="A172" s="49" t="s">
        <v>20</v>
      </c>
      <c r="B172" s="46">
        <v>101.73270496842359</v>
      </c>
      <c r="C172" s="46" t="e">
        <v>#REF!</v>
      </c>
      <c r="D172" s="46">
        <v>114.098408544742</v>
      </c>
      <c r="E172" s="58">
        <f t="shared" si="2"/>
        <v>3.6213492467522173</v>
      </c>
      <c r="F172" s="58" t="e">
        <f t="shared" si="3"/>
        <v>#REF!</v>
      </c>
      <c r="G172" s="58">
        <f t="shared" si="2"/>
        <v>4.0085573117096374E-2</v>
      </c>
    </row>
    <row r="173" spans="1:7" ht="0.6" customHeight="1" x14ac:dyDescent="0.25">
      <c r="A173" s="49" t="s">
        <v>22</v>
      </c>
      <c r="B173" s="46">
        <v>135.8218147291683</v>
      </c>
      <c r="C173" s="46" t="e">
        <v>#REF!</v>
      </c>
      <c r="D173" s="46">
        <v>113.387031095024</v>
      </c>
      <c r="E173" s="58">
        <f t="shared" si="2"/>
        <v>-1.5737198735086224</v>
      </c>
      <c r="F173" s="58" t="e">
        <f t="shared" si="3"/>
        <v>#REF!</v>
      </c>
      <c r="G173" s="58">
        <f t="shared" si="2"/>
        <v>-1.8626780707254795</v>
      </c>
    </row>
    <row r="174" spans="1:7" ht="0.6" customHeight="1" x14ac:dyDescent="0.25">
      <c r="A174" s="49" t="s">
        <v>23</v>
      </c>
      <c r="B174" s="46">
        <v>136.04290159235734</v>
      </c>
      <c r="C174" s="46" t="e">
        <v>#REF!</v>
      </c>
      <c r="D174" s="46">
        <v>112.75230164412601</v>
      </c>
      <c r="E174" s="58">
        <f t="shared" si="2"/>
        <v>-5.971937892951857</v>
      </c>
      <c r="F174" s="58" t="e">
        <f t="shared" si="3"/>
        <v>#REF!</v>
      </c>
      <c r="G174" s="58">
        <f t="shared" si="2"/>
        <v>-3.3887935789776407</v>
      </c>
    </row>
    <row r="175" spans="1:7" ht="0.6" customHeight="1" x14ac:dyDescent="0.25">
      <c r="A175" s="49" t="s">
        <v>24</v>
      </c>
      <c r="B175" s="46">
        <v>136.40532468215585</v>
      </c>
      <c r="C175" s="46" t="e">
        <v>#REF!</v>
      </c>
      <c r="D175" s="46">
        <v>112.345498795214</v>
      </c>
      <c r="E175" s="58">
        <f t="shared" si="2"/>
        <v>-5.4909043285150858</v>
      </c>
      <c r="F175" s="58" t="e">
        <f t="shared" si="3"/>
        <v>#REF!</v>
      </c>
      <c r="G175" s="58">
        <f t="shared" si="2"/>
        <v>-4.3962868285507284</v>
      </c>
    </row>
    <row r="176" spans="1:7" ht="0.6" customHeight="1" x14ac:dyDescent="0.25">
      <c r="A176" s="50" t="s">
        <v>25</v>
      </c>
      <c r="B176" s="47">
        <v>142.04383998739928</v>
      </c>
      <c r="C176" s="47" t="e">
        <v>#REF!</v>
      </c>
      <c r="D176" s="47">
        <v>112.38154171277201</v>
      </c>
      <c r="E176" s="59">
        <f t="shared" si="2"/>
        <v>0.89295082045599372</v>
      </c>
      <c r="F176" s="59" t="e">
        <f t="shared" si="3"/>
        <v>#REF!</v>
      </c>
      <c r="G176" s="59">
        <f t="shared" si="2"/>
        <v>-4.6188712079349301</v>
      </c>
    </row>
    <row r="177" spans="1:7" ht="0.6" customHeight="1" x14ac:dyDescent="0.25">
      <c r="A177" s="48">
        <v>2006</v>
      </c>
      <c r="B177" s="45">
        <v>115.09872965285969</v>
      </c>
      <c r="C177" s="45" t="e">
        <v>#REF!</v>
      </c>
      <c r="D177" s="45">
        <v>112.843724846025</v>
      </c>
      <c r="E177" s="57">
        <f t="shared" si="2"/>
        <v>-0.45416657609139577</v>
      </c>
      <c r="F177" s="57" t="e">
        <f t="shared" si="3"/>
        <v>#REF!</v>
      </c>
      <c r="G177" s="57">
        <f t="shared" si="2"/>
        <v>-4.1371343580912594</v>
      </c>
    </row>
    <row r="178" spans="1:7" ht="0.6" customHeight="1" x14ac:dyDescent="0.25">
      <c r="A178" s="49" t="s">
        <v>18</v>
      </c>
      <c r="B178" s="46">
        <v>94.132682073580412</v>
      </c>
      <c r="C178" s="46" t="e">
        <v>#REF!</v>
      </c>
      <c r="D178" s="46">
        <v>113.617746095797</v>
      </c>
      <c r="E178" s="58">
        <f t="shared" si="2"/>
        <v>-6.2189568301065066</v>
      </c>
      <c r="F178" s="58" t="e">
        <f t="shared" si="3"/>
        <v>#REF!</v>
      </c>
      <c r="G178" s="58">
        <f t="shared" si="2"/>
        <v>-3.1270320383966776</v>
      </c>
    </row>
    <row r="179" spans="1:7" ht="0.6" customHeight="1" x14ac:dyDescent="0.25">
      <c r="A179" s="49" t="s">
        <v>19</v>
      </c>
      <c r="B179" s="46">
        <v>100.61331766825273</v>
      </c>
      <c r="C179" s="46" t="e">
        <v>#REF!</v>
      </c>
      <c r="D179" s="46">
        <v>114.555368900392</v>
      </c>
      <c r="E179" s="58">
        <f t="shared" si="2"/>
        <v>0.88963224324629664</v>
      </c>
      <c r="F179" s="58" t="e">
        <f t="shared" si="3"/>
        <v>#REF!</v>
      </c>
      <c r="G179" s="58">
        <f t="shared" si="2"/>
        <v>-1.9236960248654782</v>
      </c>
    </row>
    <row r="180" spans="1:7" ht="0.6" customHeight="1" x14ac:dyDescent="0.25">
      <c r="A180" s="49" t="s">
        <v>20</v>
      </c>
      <c r="B180" s="46">
        <v>97.851711122464124</v>
      </c>
      <c r="C180" s="46" t="e">
        <v>#REF!</v>
      </c>
      <c r="D180" s="46">
        <v>115.38372555994199</v>
      </c>
      <c r="E180" s="58">
        <f t="shared" si="2"/>
        <v>-3.4693991367762465</v>
      </c>
      <c r="F180" s="58" t="e">
        <f t="shared" si="3"/>
        <v>#REF!</v>
      </c>
      <c r="G180" s="58">
        <f t="shared" si="2"/>
        <v>-0.83434928505786843</v>
      </c>
    </row>
    <row r="181" spans="1:7" ht="0.6" customHeight="1" x14ac:dyDescent="0.25">
      <c r="A181" s="49" t="s">
        <v>19</v>
      </c>
      <c r="B181" s="46">
        <v>118.14894230961207</v>
      </c>
      <c r="C181" s="46" t="e">
        <v>#REF!</v>
      </c>
      <c r="D181" s="46">
        <v>115.987823854943</v>
      </c>
      <c r="E181" s="58">
        <f t="shared" si="2"/>
        <v>3.8776683889381758</v>
      </c>
      <c r="F181" s="58" t="e">
        <f t="shared" si="3"/>
        <v>#REF!</v>
      </c>
      <c r="G181" s="58">
        <f t="shared" si="2"/>
        <v>8.5918625713389929E-2</v>
      </c>
    </row>
    <row r="182" spans="1:7" ht="0.6" customHeight="1" x14ac:dyDescent="0.25">
      <c r="A182" s="49" t="s">
        <v>21</v>
      </c>
      <c r="B182" s="46">
        <v>99.425019048567322</v>
      </c>
      <c r="C182" s="46" t="e">
        <v>#REF!</v>
      </c>
      <c r="D182" s="46">
        <v>116.328943458399</v>
      </c>
      <c r="E182" s="58">
        <f t="shared" si="2"/>
        <v>-2.1949448431815171</v>
      </c>
      <c r="F182" s="58" t="e">
        <f t="shared" si="3"/>
        <v>#REF!</v>
      </c>
      <c r="G182" s="58">
        <f t="shared" si="2"/>
        <v>0.87249641799218125</v>
      </c>
    </row>
    <row r="183" spans="1:7" ht="0.6" customHeight="1" x14ac:dyDescent="0.25">
      <c r="A183" s="49" t="s">
        <v>21</v>
      </c>
      <c r="B183" s="46">
        <v>98.644113324393061</v>
      </c>
      <c r="C183" s="46" t="e">
        <v>#REF!</v>
      </c>
      <c r="D183" s="46">
        <v>116.489128675632</v>
      </c>
      <c r="E183" s="58">
        <f t="shared" si="2"/>
        <v>4.9798337562865385</v>
      </c>
      <c r="F183" s="58" t="e">
        <f t="shared" si="3"/>
        <v>#REF!</v>
      </c>
      <c r="G183" s="58">
        <f t="shared" si="2"/>
        <v>1.5349738418409515</v>
      </c>
    </row>
    <row r="184" spans="1:7" ht="0.6" customHeight="1" x14ac:dyDescent="0.25">
      <c r="A184" s="49" t="s">
        <v>20</v>
      </c>
      <c r="B184" s="46">
        <v>100.63701917025101</v>
      </c>
      <c r="C184" s="46" t="e">
        <v>#REF!</v>
      </c>
      <c r="D184" s="46">
        <v>116.69782348471099</v>
      </c>
      <c r="E184" s="58">
        <f t="shared" si="2"/>
        <v>-1.0770241472618522</v>
      </c>
      <c r="F184" s="58" t="e">
        <f t="shared" si="3"/>
        <v>#REF!</v>
      </c>
      <c r="G184" s="58">
        <f t="shared" si="2"/>
        <v>2.2782219078451647</v>
      </c>
    </row>
    <row r="185" spans="1:7" ht="0.6" customHeight="1" x14ac:dyDescent="0.25">
      <c r="A185" s="49" t="s">
        <v>22</v>
      </c>
      <c r="B185" s="46">
        <v>137.22051194508327</v>
      </c>
      <c r="C185" s="46" t="e">
        <v>#REF!</v>
      </c>
      <c r="D185" s="46">
        <v>117.308870489442</v>
      </c>
      <c r="E185" s="58">
        <f t="shared" si="2"/>
        <v>1.0298030686042807</v>
      </c>
      <c r="F185" s="58" t="e">
        <f t="shared" si="3"/>
        <v>#REF!</v>
      </c>
      <c r="G185" s="58">
        <f t="shared" si="2"/>
        <v>3.4588077283117968</v>
      </c>
    </row>
    <row r="186" spans="1:7" ht="0.6" customHeight="1" x14ac:dyDescent="0.25">
      <c r="A186" s="49" t="s">
        <v>23</v>
      </c>
      <c r="B186" s="46">
        <v>141.32458559626019</v>
      </c>
      <c r="C186" s="46" t="e">
        <v>#REF!</v>
      </c>
      <c r="D186" s="46">
        <v>118.350506657599</v>
      </c>
      <c r="E186" s="58">
        <f t="shared" si="2"/>
        <v>3.8823664756350524</v>
      </c>
      <c r="F186" s="58" t="e">
        <f t="shared" si="3"/>
        <v>#REF!</v>
      </c>
      <c r="G186" s="58">
        <f t="shared" si="2"/>
        <v>4.9650472157475747</v>
      </c>
    </row>
    <row r="187" spans="1:7" ht="0.6" customHeight="1" x14ac:dyDescent="0.25">
      <c r="A187" s="49" t="s">
        <v>24</v>
      </c>
      <c r="B187" s="46">
        <v>147.33870263457166</v>
      </c>
      <c r="C187" s="46" t="e">
        <v>#REF!</v>
      </c>
      <c r="D187" s="46">
        <v>119.68812936064199</v>
      </c>
      <c r="E187" s="58">
        <f t="shared" si="2"/>
        <v>8.0153600879527005</v>
      </c>
      <c r="F187" s="58" t="e">
        <f t="shared" si="3"/>
        <v>#REF!</v>
      </c>
      <c r="G187" s="58">
        <f t="shared" si="2"/>
        <v>6.5357585699203753</v>
      </c>
    </row>
    <row r="188" spans="1:7" ht="0.6" customHeight="1" x14ac:dyDescent="0.25">
      <c r="A188" s="50" t="s">
        <v>25</v>
      </c>
      <c r="B188" s="47">
        <v>145.3209830838276</v>
      </c>
      <c r="C188" s="47" t="e">
        <v>#REF!</v>
      </c>
      <c r="D188" s="47">
        <v>121.108213759224</v>
      </c>
      <c r="E188" s="59">
        <f t="shared" si="2"/>
        <v>2.3071349639090641</v>
      </c>
      <c r="F188" s="59" t="e">
        <f t="shared" si="3"/>
        <v>#REF!</v>
      </c>
      <c r="G188" s="59">
        <f t="shared" si="2"/>
        <v>7.7652183031586191</v>
      </c>
    </row>
    <row r="189" spans="1:7" ht="0.6" customHeight="1" x14ac:dyDescent="0.25">
      <c r="A189" s="48">
        <v>2007</v>
      </c>
      <c r="B189" s="45">
        <v>127.47911188565087</v>
      </c>
      <c r="C189" s="45" t="e">
        <v>#REF!</v>
      </c>
      <c r="D189" s="45">
        <v>122.302881639151</v>
      </c>
      <c r="E189" s="57">
        <f t="shared" si="2"/>
        <v>10.756315269621723</v>
      </c>
      <c r="F189" s="57" t="e">
        <f t="shared" si="3"/>
        <v>#REF!</v>
      </c>
      <c r="G189" s="57">
        <f t="shared" si="2"/>
        <v>8.3825279660282348</v>
      </c>
    </row>
    <row r="190" spans="1:7" ht="0.6" customHeight="1" x14ac:dyDescent="0.25">
      <c r="A190" s="49" t="s">
        <v>18</v>
      </c>
      <c r="B190" s="46">
        <v>108.82125393718285</v>
      </c>
      <c r="C190" s="46" t="e">
        <v>#REF!</v>
      </c>
      <c r="D190" s="46">
        <v>123.186183507088</v>
      </c>
      <c r="E190" s="58">
        <f t="shared" si="2"/>
        <v>15.604114894039526</v>
      </c>
      <c r="F190" s="58" t="e">
        <f t="shared" si="3"/>
        <v>#REF!</v>
      </c>
      <c r="G190" s="58">
        <f t="shared" si="2"/>
        <v>8.421604670122008</v>
      </c>
    </row>
    <row r="191" spans="1:7" ht="0.6" customHeight="1" x14ac:dyDescent="0.25">
      <c r="A191" s="49" t="s">
        <v>19</v>
      </c>
      <c r="B191" s="46">
        <v>104.45726434382223</v>
      </c>
      <c r="C191" s="46" t="e">
        <v>#REF!</v>
      </c>
      <c r="D191" s="46">
        <v>123.683059601122</v>
      </c>
      <c r="E191" s="58">
        <f t="shared" si="2"/>
        <v>3.8205147833847946</v>
      </c>
      <c r="F191" s="58" t="e">
        <f t="shared" si="3"/>
        <v>#REF!</v>
      </c>
      <c r="G191" s="58">
        <f t="shared" si="2"/>
        <v>7.9679292104298298</v>
      </c>
    </row>
    <row r="192" spans="1:7" ht="0.6" customHeight="1" x14ac:dyDescent="0.25">
      <c r="A192" s="49" t="s">
        <v>20</v>
      </c>
      <c r="B192" s="46">
        <v>107.92410905686438</v>
      </c>
      <c r="C192" s="46" t="e">
        <v>#REF!</v>
      </c>
      <c r="D192" s="46">
        <v>124.00673495174</v>
      </c>
      <c r="E192" s="58">
        <f t="shared" si="2"/>
        <v>10.293532753652485</v>
      </c>
      <c r="F192" s="58" t="e">
        <f t="shared" si="3"/>
        <v>#REF!</v>
      </c>
      <c r="G192" s="58">
        <f t="shared" si="2"/>
        <v>7.473332439173447</v>
      </c>
    </row>
    <row r="193" spans="1:7" ht="0.6" customHeight="1" x14ac:dyDescent="0.25">
      <c r="A193" s="49" t="s">
        <v>19</v>
      </c>
      <c r="B193" s="46">
        <v>121.42006206457825</v>
      </c>
      <c r="C193" s="46" t="e">
        <v>#REF!</v>
      </c>
      <c r="D193" s="46">
        <v>124.261344700957</v>
      </c>
      <c r="E193" s="58">
        <f t="shared" si="2"/>
        <v>2.7686407436421518</v>
      </c>
      <c r="F193" s="58" t="e">
        <f t="shared" si="3"/>
        <v>#REF!</v>
      </c>
      <c r="G193" s="58">
        <f t="shared" si="2"/>
        <v>7.1330942947606815</v>
      </c>
    </row>
    <row r="194" spans="1:7" ht="0.6" customHeight="1" x14ac:dyDescent="0.25">
      <c r="A194" s="49" t="s">
        <v>21</v>
      </c>
      <c r="B194" s="46">
        <v>110.31119146632878</v>
      </c>
      <c r="C194" s="46" t="e">
        <v>#REF!</v>
      </c>
      <c r="D194" s="46">
        <v>124.50239257678101</v>
      </c>
      <c r="E194" s="58">
        <f t="shared" ref="E194:G257" si="4">B194/B182*100-100</f>
        <v>10.949127817057544</v>
      </c>
      <c r="F194" s="58" t="e">
        <f t="shared" ref="F194:F257" si="5">C194/C193*100-100</f>
        <v>#REF!</v>
      </c>
      <c r="G194" s="58">
        <f t="shared" si="4"/>
        <v>7.0261526283911877</v>
      </c>
    </row>
    <row r="195" spans="1:7" ht="0.6" customHeight="1" x14ac:dyDescent="0.25">
      <c r="A195" s="49" t="s">
        <v>21</v>
      </c>
      <c r="B195" s="46">
        <v>105.17470950748519</v>
      </c>
      <c r="C195" s="46" t="e">
        <v>#REF!</v>
      </c>
      <c r="D195" s="46">
        <v>124.612133378491</v>
      </c>
      <c r="E195" s="58">
        <f t="shared" si="4"/>
        <v>6.6203607726860838</v>
      </c>
      <c r="F195" s="58" t="e">
        <f t="shared" si="5"/>
        <v>#REF!</v>
      </c>
      <c r="G195" s="58">
        <f t="shared" si="4"/>
        <v>6.9731869361627616</v>
      </c>
    </row>
    <row r="196" spans="1:7" ht="0.6" customHeight="1" x14ac:dyDescent="0.25">
      <c r="A196" s="49" t="s">
        <v>20</v>
      </c>
      <c r="B196" s="46">
        <v>109.49180624590547</v>
      </c>
      <c r="C196" s="46" t="e">
        <v>#REF!</v>
      </c>
      <c r="D196" s="46">
        <v>124.45481551149101</v>
      </c>
      <c r="E196" s="58">
        <f t="shared" si="4"/>
        <v>8.7987374314758995</v>
      </c>
      <c r="F196" s="58" t="e">
        <f t="shared" si="5"/>
        <v>#REF!</v>
      </c>
      <c r="G196" s="58">
        <f t="shared" si="4"/>
        <v>6.6470751511456143</v>
      </c>
    </row>
    <row r="197" spans="1:7" ht="0.6" customHeight="1" x14ac:dyDescent="0.25">
      <c r="A197" s="49" t="s">
        <v>22</v>
      </c>
      <c r="B197" s="46">
        <v>145.8600425445384</v>
      </c>
      <c r="C197" s="46" t="e">
        <v>#REF!</v>
      </c>
      <c r="D197" s="46">
        <v>123.933829139426</v>
      </c>
      <c r="E197" s="58">
        <f t="shared" si="4"/>
        <v>6.296092673748916</v>
      </c>
      <c r="F197" s="58" t="e">
        <f t="shared" si="5"/>
        <v>#REF!</v>
      </c>
      <c r="G197" s="58">
        <f t="shared" si="4"/>
        <v>5.6474490141649198</v>
      </c>
    </row>
    <row r="198" spans="1:7" ht="0.6" customHeight="1" x14ac:dyDescent="0.25">
      <c r="A198" s="49" t="s">
        <v>23</v>
      </c>
      <c r="B198" s="46">
        <v>139.17475288753809</v>
      </c>
      <c r="C198" s="46" t="e">
        <v>#REF!</v>
      </c>
      <c r="D198" s="46">
        <v>123.09513468236899</v>
      </c>
      <c r="E198" s="58">
        <f t="shared" si="4"/>
        <v>-1.5212022024701355</v>
      </c>
      <c r="F198" s="58" t="e">
        <f t="shared" si="5"/>
        <v>#REF!</v>
      </c>
      <c r="G198" s="58">
        <f t="shared" si="4"/>
        <v>4.0089630021582678</v>
      </c>
    </row>
    <row r="199" spans="1:7" ht="0.6" customHeight="1" x14ac:dyDescent="0.25">
      <c r="A199" s="49" t="s">
        <v>24</v>
      </c>
      <c r="B199" s="46">
        <v>152.03174769688039</v>
      </c>
      <c r="C199" s="46" t="e">
        <v>#REF!</v>
      </c>
      <c r="D199" s="46">
        <v>122.175608046284</v>
      </c>
      <c r="E199" s="58">
        <f t="shared" si="4"/>
        <v>3.1852086236624331</v>
      </c>
      <c r="F199" s="58" t="e">
        <f t="shared" si="5"/>
        <v>#REF!</v>
      </c>
      <c r="G199" s="58">
        <f t="shared" si="4"/>
        <v>2.0783002449196886</v>
      </c>
    </row>
    <row r="200" spans="1:7" ht="0.6" customHeight="1" x14ac:dyDescent="0.25">
      <c r="A200" s="50" t="s">
        <v>25</v>
      </c>
      <c r="B200" s="47">
        <v>145.66483484346563</v>
      </c>
      <c r="C200" s="47" t="e">
        <v>#REF!</v>
      </c>
      <c r="D200" s="47">
        <v>121.38085864125</v>
      </c>
      <c r="E200" s="59">
        <f t="shared" si="4"/>
        <v>0.23661535474177242</v>
      </c>
      <c r="F200" s="59" t="e">
        <f t="shared" si="5"/>
        <v>#REF!</v>
      </c>
      <c r="G200" s="59">
        <f t="shared" si="4"/>
        <v>0.22512501304663601</v>
      </c>
    </row>
    <row r="201" spans="1:7" ht="0.6" customHeight="1" x14ac:dyDescent="0.25">
      <c r="A201" s="48">
        <v>2008</v>
      </c>
      <c r="B201" s="45">
        <v>127.91534630552906</v>
      </c>
      <c r="C201" s="45" t="e">
        <v>#REF!</v>
      </c>
      <c r="D201" s="45">
        <v>120.96023005264099</v>
      </c>
      <c r="E201" s="57">
        <f t="shared" si="4"/>
        <v>0.34220070521789125</v>
      </c>
      <c r="F201" s="57" t="e">
        <f t="shared" si="5"/>
        <v>#REF!</v>
      </c>
      <c r="G201" s="57">
        <f t="shared" si="4"/>
        <v>-1.0978086276588641</v>
      </c>
    </row>
    <row r="202" spans="1:7" ht="0.6" customHeight="1" x14ac:dyDescent="0.25">
      <c r="A202" s="49" t="s">
        <v>18</v>
      </c>
      <c r="B202" s="46">
        <v>102.96653861100876</v>
      </c>
      <c r="C202" s="46" t="e">
        <v>#REF!</v>
      </c>
      <c r="D202" s="46">
        <v>121.00519921443799</v>
      </c>
      <c r="E202" s="58">
        <f t="shared" si="4"/>
        <v>-5.3801211751830493</v>
      </c>
      <c r="F202" s="58" t="e">
        <f t="shared" si="5"/>
        <v>#REF!</v>
      </c>
      <c r="G202" s="58">
        <f t="shared" si="4"/>
        <v>-1.7704780118660892</v>
      </c>
    </row>
    <row r="203" spans="1:7" ht="0.6" customHeight="1" x14ac:dyDescent="0.25">
      <c r="A203" s="49" t="s">
        <v>19</v>
      </c>
      <c r="B203" s="46">
        <v>103.35346366141748</v>
      </c>
      <c r="C203" s="46" t="e">
        <v>#REF!</v>
      </c>
      <c r="D203" s="46">
        <v>121.58143137099</v>
      </c>
      <c r="E203" s="58">
        <f t="shared" si="4"/>
        <v>-1.0567007372235793</v>
      </c>
      <c r="F203" s="58" t="e">
        <f t="shared" si="5"/>
        <v>#REF!</v>
      </c>
      <c r="G203" s="58">
        <f t="shared" si="4"/>
        <v>-1.6992045935067779</v>
      </c>
    </row>
    <row r="204" spans="1:7" ht="0.6" customHeight="1" x14ac:dyDescent="0.25">
      <c r="A204" s="49" t="s">
        <v>20</v>
      </c>
      <c r="B204" s="46">
        <v>99.061761885956201</v>
      </c>
      <c r="C204" s="46" t="e">
        <v>#REF!</v>
      </c>
      <c r="D204" s="46">
        <v>122.67261444375799</v>
      </c>
      <c r="E204" s="58">
        <f t="shared" si="4"/>
        <v>-8.2116472847032469</v>
      </c>
      <c r="F204" s="58" t="e">
        <f t="shared" si="5"/>
        <v>#REF!</v>
      </c>
      <c r="G204" s="58">
        <f t="shared" si="4"/>
        <v>-1.0758452018765041</v>
      </c>
    </row>
    <row r="205" spans="1:7" ht="0.6" customHeight="1" x14ac:dyDescent="0.25">
      <c r="A205" s="49" t="s">
        <v>19</v>
      </c>
      <c r="B205" s="46">
        <v>122.8541916546711</v>
      </c>
      <c r="C205" s="46" t="e">
        <v>#REF!</v>
      </c>
      <c r="D205" s="46">
        <v>124.10641689042301</v>
      </c>
      <c r="E205" s="58">
        <f t="shared" si="4"/>
        <v>1.1811306679534397</v>
      </c>
      <c r="F205" s="58" t="e">
        <f t="shared" si="5"/>
        <v>#REF!</v>
      </c>
      <c r="G205" s="58">
        <f t="shared" si="4"/>
        <v>-0.12467900690020883</v>
      </c>
    </row>
    <row r="206" spans="1:7" ht="0.6" customHeight="1" x14ac:dyDescent="0.25">
      <c r="A206" s="49" t="s">
        <v>21</v>
      </c>
      <c r="B206" s="46">
        <v>113.29421896442095</v>
      </c>
      <c r="C206" s="46" t="e">
        <v>#REF!</v>
      </c>
      <c r="D206" s="46">
        <v>125.55898499551699</v>
      </c>
      <c r="E206" s="58">
        <f t="shared" si="4"/>
        <v>2.7041929820898645</v>
      </c>
      <c r="F206" s="58" t="e">
        <f t="shared" si="5"/>
        <v>#REF!</v>
      </c>
      <c r="G206" s="58">
        <f t="shared" si="4"/>
        <v>0.84865230046433737</v>
      </c>
    </row>
    <row r="207" spans="1:7" ht="0.6" customHeight="1" x14ac:dyDescent="0.25">
      <c r="A207" s="49" t="s">
        <v>21</v>
      </c>
      <c r="B207" s="46">
        <v>105.13203267619053</v>
      </c>
      <c r="C207" s="46" t="e">
        <v>#REF!</v>
      </c>
      <c r="D207" s="46">
        <v>126.637532506014</v>
      </c>
      <c r="E207" s="58">
        <f t="shared" si="4"/>
        <v>-4.0577085018355774E-2</v>
      </c>
      <c r="F207" s="58" t="e">
        <f t="shared" si="5"/>
        <v>#REF!</v>
      </c>
      <c r="G207" s="58">
        <f t="shared" si="4"/>
        <v>1.6253626935116756</v>
      </c>
    </row>
    <row r="208" spans="1:7" ht="0.6" customHeight="1" x14ac:dyDescent="0.25">
      <c r="A208" s="49" t="s">
        <v>20</v>
      </c>
      <c r="B208" s="46">
        <v>112.20441382223886</v>
      </c>
      <c r="C208" s="46" t="e">
        <v>#REF!</v>
      </c>
      <c r="D208" s="46">
        <v>127.12490527914601</v>
      </c>
      <c r="E208" s="58">
        <f t="shared" si="4"/>
        <v>2.4774525778131817</v>
      </c>
      <c r="F208" s="58" t="e">
        <f t="shared" si="5"/>
        <v>#REF!</v>
      </c>
      <c r="G208" s="58">
        <f t="shared" si="4"/>
        <v>2.1454290512434824</v>
      </c>
    </row>
    <row r="209" spans="1:7" ht="0.6" customHeight="1" x14ac:dyDescent="0.25">
      <c r="A209" s="49" t="s">
        <v>22</v>
      </c>
      <c r="B209" s="46">
        <v>148.48578482799599</v>
      </c>
      <c r="C209" s="46" t="e">
        <v>#REF!</v>
      </c>
      <c r="D209" s="46">
        <v>127.016497110779</v>
      </c>
      <c r="E209" s="58">
        <f t="shared" si="4"/>
        <v>1.8001792935552032</v>
      </c>
      <c r="F209" s="58" t="e">
        <f t="shared" si="5"/>
        <v>#REF!</v>
      </c>
      <c r="G209" s="58">
        <f t="shared" si="4"/>
        <v>2.4873498969236039</v>
      </c>
    </row>
    <row r="210" spans="1:7" ht="0.6" customHeight="1" x14ac:dyDescent="0.25">
      <c r="A210" s="49" t="s">
        <v>23</v>
      </c>
      <c r="B210" s="46">
        <v>150.97757407368528</v>
      </c>
      <c r="C210" s="46" t="e">
        <v>#REF!</v>
      </c>
      <c r="D210" s="46">
        <v>126.625356689602</v>
      </c>
      <c r="E210" s="58">
        <f t="shared" si="4"/>
        <v>8.4805763554576714</v>
      </c>
      <c r="F210" s="58" t="e">
        <f t="shared" si="5"/>
        <v>#REF!</v>
      </c>
      <c r="G210" s="58">
        <f t="shared" si="4"/>
        <v>2.8678810225459159</v>
      </c>
    </row>
    <row r="211" spans="1:7" ht="0.6" customHeight="1" x14ac:dyDescent="0.25">
      <c r="A211" s="49" t="s">
        <v>24</v>
      </c>
      <c r="B211" s="46">
        <v>152.77341519434157</v>
      </c>
      <c r="C211" s="46" t="e">
        <v>#REF!</v>
      </c>
      <c r="D211" s="46">
        <v>126.25625091354701</v>
      </c>
      <c r="E211" s="58">
        <f t="shared" si="4"/>
        <v>0.48783725024321711</v>
      </c>
      <c r="F211" s="58" t="e">
        <f t="shared" si="5"/>
        <v>#REF!</v>
      </c>
      <c r="G211" s="58">
        <f t="shared" si="4"/>
        <v>3.3399816317813134</v>
      </c>
    </row>
    <row r="212" spans="1:7" ht="0.6" customHeight="1" x14ac:dyDescent="0.25">
      <c r="A212" s="50" t="s">
        <v>25</v>
      </c>
      <c r="B212" s="47">
        <v>151.87657436830258</v>
      </c>
      <c r="C212" s="47" t="e">
        <v>#REF!</v>
      </c>
      <c r="D212" s="47">
        <v>126.07394310188501</v>
      </c>
      <c r="E212" s="59">
        <f t="shared" si="4"/>
        <v>4.2644057033478333</v>
      </c>
      <c r="F212" s="59" t="e">
        <f t="shared" si="5"/>
        <v>#REF!</v>
      </c>
      <c r="G212" s="59">
        <f t="shared" si="4"/>
        <v>3.8664123101203103</v>
      </c>
    </row>
    <row r="213" spans="1:7" ht="0.6" customHeight="1" x14ac:dyDescent="0.25">
      <c r="A213" s="48">
        <v>2009</v>
      </c>
      <c r="B213" s="45">
        <v>132.7541271267269</v>
      </c>
      <c r="C213" s="45" t="e">
        <v>#REF!</v>
      </c>
      <c r="D213" s="45">
        <v>126.145934645887</v>
      </c>
      <c r="E213" s="57">
        <f t="shared" si="4"/>
        <v>3.7827992973104898</v>
      </c>
      <c r="F213" s="57" t="e">
        <f t="shared" si="5"/>
        <v>#REF!</v>
      </c>
      <c r="G213" s="57">
        <f t="shared" si="4"/>
        <v>4.2871153526983505</v>
      </c>
    </row>
    <row r="214" spans="1:7" ht="0.6" customHeight="1" x14ac:dyDescent="0.25">
      <c r="A214" s="49" t="s">
        <v>18</v>
      </c>
      <c r="B214" s="46">
        <v>111.25811264214653</v>
      </c>
      <c r="C214" s="46" t="e">
        <v>#REF!</v>
      </c>
      <c r="D214" s="46">
        <v>126.36138570247</v>
      </c>
      <c r="E214" s="58">
        <f t="shared" si="4"/>
        <v>8.0526879343414919</v>
      </c>
      <c r="F214" s="58" t="e">
        <f t="shared" si="5"/>
        <v>#REF!</v>
      </c>
      <c r="G214" s="58">
        <f t="shared" si="4"/>
        <v>4.4264102061764277</v>
      </c>
    </row>
    <row r="215" spans="1:7" ht="0.6" customHeight="1" x14ac:dyDescent="0.25">
      <c r="A215" s="49" t="s">
        <v>19</v>
      </c>
      <c r="B215" s="46">
        <v>109.70313734388442</v>
      </c>
      <c r="C215" s="46" t="e">
        <v>#REF!</v>
      </c>
      <c r="D215" s="46">
        <v>126.602548260479</v>
      </c>
      <c r="E215" s="58">
        <f t="shared" si="4"/>
        <v>6.1436486572605418</v>
      </c>
      <c r="F215" s="58" t="e">
        <f t="shared" si="5"/>
        <v>#REF!</v>
      </c>
      <c r="G215" s="58">
        <f t="shared" si="4"/>
        <v>4.1298386051795291</v>
      </c>
    </row>
    <row r="216" spans="1:7" ht="0.6" customHeight="1" x14ac:dyDescent="0.25">
      <c r="A216" s="49" t="s">
        <v>20</v>
      </c>
      <c r="B216" s="46">
        <v>108.08469455102505</v>
      </c>
      <c r="C216" s="46" t="e">
        <v>#REF!</v>
      </c>
      <c r="D216" s="46">
        <v>126.83115679689701</v>
      </c>
      <c r="E216" s="58">
        <f t="shared" si="4"/>
        <v>9.1083910615848112</v>
      </c>
      <c r="F216" s="58" t="e">
        <f t="shared" si="5"/>
        <v>#REF!</v>
      </c>
      <c r="G216" s="58">
        <f t="shared" si="4"/>
        <v>3.3899516791056783</v>
      </c>
    </row>
    <row r="217" spans="1:7" ht="0.6" customHeight="1" x14ac:dyDescent="0.25">
      <c r="A217" s="49" t="s">
        <v>19</v>
      </c>
      <c r="B217" s="46">
        <v>124.99408735968615</v>
      </c>
      <c r="C217" s="46" t="e">
        <v>#REF!</v>
      </c>
      <c r="D217" s="46">
        <v>127.079688414465</v>
      </c>
      <c r="E217" s="58">
        <f t="shared" si="4"/>
        <v>1.741817414769244</v>
      </c>
      <c r="F217" s="58" t="e">
        <f t="shared" si="5"/>
        <v>#REF!</v>
      </c>
      <c r="G217" s="58">
        <f t="shared" si="4"/>
        <v>2.3957435872692798</v>
      </c>
    </row>
    <row r="218" spans="1:7" ht="0.6" customHeight="1" x14ac:dyDescent="0.25">
      <c r="A218" s="49" t="s">
        <v>21</v>
      </c>
      <c r="B218" s="46">
        <v>111.30329419632093</v>
      </c>
      <c r="C218" s="46" t="e">
        <v>#REF!</v>
      </c>
      <c r="D218" s="46">
        <v>127.463957552181</v>
      </c>
      <c r="E218" s="58">
        <f t="shared" si="4"/>
        <v>-1.7573048177553119</v>
      </c>
      <c r="F218" s="58" t="e">
        <f t="shared" si="5"/>
        <v>#REF!</v>
      </c>
      <c r="G218" s="58">
        <f t="shared" si="4"/>
        <v>1.5171933388375294</v>
      </c>
    </row>
    <row r="219" spans="1:7" ht="0.6" customHeight="1" x14ac:dyDescent="0.25">
      <c r="A219" s="49" t="s">
        <v>21</v>
      </c>
      <c r="B219" s="46">
        <v>105.12969164074534</v>
      </c>
      <c r="C219" s="46" t="e">
        <v>#REF!</v>
      </c>
      <c r="D219" s="46">
        <v>128.143432216739</v>
      </c>
      <c r="E219" s="58">
        <f t="shared" si="4"/>
        <v>-2.2267575215693114E-3</v>
      </c>
      <c r="F219" s="58" t="e">
        <f t="shared" si="5"/>
        <v>#REF!</v>
      </c>
      <c r="G219" s="58">
        <f t="shared" si="4"/>
        <v>1.1891417030361708</v>
      </c>
    </row>
    <row r="220" spans="1:7" ht="0.6" customHeight="1" x14ac:dyDescent="0.25">
      <c r="A220" s="49" t="s">
        <v>20</v>
      </c>
      <c r="B220" s="46">
        <v>113.6724906684932</v>
      </c>
      <c r="C220" s="46" t="e">
        <v>#REF!</v>
      </c>
      <c r="D220" s="46">
        <v>129.208567064189</v>
      </c>
      <c r="E220" s="58">
        <f t="shared" si="4"/>
        <v>1.3083949162464847</v>
      </c>
      <c r="F220" s="58" t="e">
        <f t="shared" si="5"/>
        <v>#REF!</v>
      </c>
      <c r="G220" s="58">
        <f t="shared" si="4"/>
        <v>1.6390665389032932</v>
      </c>
    </row>
    <row r="221" spans="1:7" ht="0.6" customHeight="1" x14ac:dyDescent="0.25">
      <c r="A221" s="49" t="s">
        <v>22</v>
      </c>
      <c r="B221" s="46">
        <v>151.39258977888755</v>
      </c>
      <c r="C221" s="46" t="e">
        <v>#REF!</v>
      </c>
      <c r="D221" s="46">
        <v>130.48728142537001</v>
      </c>
      <c r="E221" s="58">
        <f t="shared" si="4"/>
        <v>1.9576318058046809</v>
      </c>
      <c r="F221" s="58" t="e">
        <f t="shared" si="5"/>
        <v>#REF!</v>
      </c>
      <c r="G221" s="58">
        <f t="shared" si="4"/>
        <v>2.7325460814463582</v>
      </c>
    </row>
    <row r="222" spans="1:7" ht="0.6" customHeight="1" x14ac:dyDescent="0.25">
      <c r="A222" s="49" t="s">
        <v>23</v>
      </c>
      <c r="B222" s="46">
        <v>154.36627378163337</v>
      </c>
      <c r="C222" s="46" t="e">
        <v>#REF!</v>
      </c>
      <c r="D222" s="46">
        <v>131.67352972010801</v>
      </c>
      <c r="E222" s="58">
        <f t="shared" si="4"/>
        <v>2.2445053371265686</v>
      </c>
      <c r="F222" s="58" t="e">
        <f t="shared" si="5"/>
        <v>#REF!</v>
      </c>
      <c r="G222" s="58">
        <f t="shared" si="4"/>
        <v>3.9866999489530599</v>
      </c>
    </row>
    <row r="223" spans="1:7" ht="0.6" customHeight="1" x14ac:dyDescent="0.25">
      <c r="A223" s="49" t="s">
        <v>24</v>
      </c>
      <c r="B223" s="46">
        <v>163.07204465295186</v>
      </c>
      <c r="C223" s="46" t="e">
        <v>#REF!</v>
      </c>
      <c r="D223" s="46">
        <v>132.48289045489699</v>
      </c>
      <c r="E223" s="58">
        <f t="shared" si="4"/>
        <v>6.7411135932972996</v>
      </c>
      <c r="F223" s="58" t="e">
        <f t="shared" si="5"/>
        <v>#REF!</v>
      </c>
      <c r="G223" s="58">
        <f t="shared" si="4"/>
        <v>4.93174753431704</v>
      </c>
    </row>
    <row r="224" spans="1:7" ht="0.6" customHeight="1" x14ac:dyDescent="0.25">
      <c r="A224" s="50" t="s">
        <v>25</v>
      </c>
      <c r="B224" s="47">
        <v>161.88182207735773</v>
      </c>
      <c r="C224" s="47" t="e">
        <v>#REF!</v>
      </c>
      <c r="D224" s="47">
        <v>132.69766945059601</v>
      </c>
      <c r="E224" s="59">
        <f t="shared" si="4"/>
        <v>6.5877491316022656</v>
      </c>
      <c r="F224" s="59" t="e">
        <f t="shared" si="5"/>
        <v>#REF!</v>
      </c>
      <c r="G224" s="59">
        <f t="shared" si="4"/>
        <v>5.2538424560562191</v>
      </c>
    </row>
    <row r="225" spans="1:7" ht="0.6" customHeight="1" x14ac:dyDescent="0.25">
      <c r="A225" s="48">
        <v>2010</v>
      </c>
      <c r="B225" s="45">
        <v>141.1239186615652</v>
      </c>
      <c r="C225" s="45" t="e">
        <v>#REF!</v>
      </c>
      <c r="D225" s="45">
        <v>132.22564576422599</v>
      </c>
      <c r="E225" s="57">
        <f t="shared" si="4"/>
        <v>6.3047316991120823</v>
      </c>
      <c r="F225" s="57" t="e">
        <f t="shared" si="5"/>
        <v>#REF!</v>
      </c>
      <c r="G225" s="57">
        <f t="shared" si="4"/>
        <v>4.8195854550570942</v>
      </c>
    </row>
    <row r="226" spans="1:7" ht="0.6" customHeight="1" x14ac:dyDescent="0.25">
      <c r="A226" s="49" t="s">
        <v>18</v>
      </c>
      <c r="B226" s="46">
        <v>112.72341736175497</v>
      </c>
      <c r="C226" s="46" t="e">
        <v>#REF!</v>
      </c>
      <c r="D226" s="46">
        <v>131.16384482279699</v>
      </c>
      <c r="E226" s="58">
        <f t="shared" si="4"/>
        <v>1.3170317964331275</v>
      </c>
      <c r="F226" s="58" t="e">
        <f t="shared" si="5"/>
        <v>#REF!</v>
      </c>
      <c r="G226" s="58">
        <f t="shared" si="4"/>
        <v>3.800574909517735</v>
      </c>
    </row>
    <row r="227" spans="1:7" ht="0.6" customHeight="1" x14ac:dyDescent="0.25">
      <c r="A227" s="49" t="s">
        <v>19</v>
      </c>
      <c r="B227" s="46">
        <v>111.93859991306829</v>
      </c>
      <c r="C227" s="46" t="e">
        <v>#REF!</v>
      </c>
      <c r="D227" s="46">
        <v>129.83244229012999</v>
      </c>
      <c r="E227" s="58">
        <f t="shared" si="4"/>
        <v>2.0377380477063269</v>
      </c>
      <c r="F227" s="58" t="e">
        <f t="shared" si="5"/>
        <v>#REF!</v>
      </c>
      <c r="G227" s="58">
        <f t="shared" si="4"/>
        <v>2.5512077553175629</v>
      </c>
    </row>
    <row r="228" spans="1:7" ht="0.6" customHeight="1" x14ac:dyDescent="0.25">
      <c r="A228" s="49" t="s">
        <v>20</v>
      </c>
      <c r="B228" s="46">
        <v>110.064704680548</v>
      </c>
      <c r="C228" s="46" t="e">
        <v>#REF!</v>
      </c>
      <c r="D228" s="46">
        <v>128.51942604592199</v>
      </c>
      <c r="E228" s="58">
        <f t="shared" si="4"/>
        <v>1.8319061156140179</v>
      </c>
      <c r="F228" s="58" t="e">
        <f t="shared" si="5"/>
        <v>#REF!</v>
      </c>
      <c r="G228" s="58">
        <f t="shared" si="4"/>
        <v>1.3311155489408151</v>
      </c>
    </row>
    <row r="229" spans="1:7" ht="0.6" customHeight="1" x14ac:dyDescent="0.25">
      <c r="A229" s="49" t="s">
        <v>19</v>
      </c>
      <c r="B229" s="46">
        <v>127.08624498295708</v>
      </c>
      <c r="C229" s="46" t="e">
        <v>#REF!</v>
      </c>
      <c r="D229" s="46">
        <v>127.608704851341</v>
      </c>
      <c r="E229" s="58">
        <f t="shared" si="4"/>
        <v>1.6738052714849516</v>
      </c>
      <c r="F229" s="58" t="e">
        <f t="shared" si="5"/>
        <v>#REF!</v>
      </c>
      <c r="G229" s="58">
        <f t="shared" si="4"/>
        <v>0.4162871686863383</v>
      </c>
    </row>
    <row r="230" spans="1:7" ht="0.6" customHeight="1" x14ac:dyDescent="0.25">
      <c r="A230" s="49" t="s">
        <v>21</v>
      </c>
      <c r="B230" s="46">
        <v>109.15279172285911</v>
      </c>
      <c r="C230" s="46" t="e">
        <v>#REF!</v>
      </c>
      <c r="D230" s="46">
        <v>127.235819080477</v>
      </c>
      <c r="E230" s="58">
        <f t="shared" si="4"/>
        <v>-1.9321103557534371</v>
      </c>
      <c r="F230" s="58" t="e">
        <f t="shared" si="5"/>
        <v>#REF!</v>
      </c>
      <c r="G230" s="58">
        <f t="shared" si="4"/>
        <v>-0.17898273055784841</v>
      </c>
    </row>
    <row r="231" spans="1:7" ht="0.6" customHeight="1" x14ac:dyDescent="0.25">
      <c r="A231" s="49" t="s">
        <v>21</v>
      </c>
      <c r="B231" s="46">
        <v>102.77959047694759</v>
      </c>
      <c r="C231" s="46" t="e">
        <v>#REF!</v>
      </c>
      <c r="D231" s="46">
        <v>127.221833961019</v>
      </c>
      <c r="E231" s="58">
        <f t="shared" si="4"/>
        <v>-2.2354304736559385</v>
      </c>
      <c r="F231" s="58" t="e">
        <f t="shared" si="5"/>
        <v>#REF!</v>
      </c>
      <c r="G231" s="58">
        <f t="shared" si="4"/>
        <v>-0.71919273565362118</v>
      </c>
    </row>
    <row r="232" spans="1:7" ht="0.6" customHeight="1" x14ac:dyDescent="0.25">
      <c r="A232" s="49" t="s">
        <v>20</v>
      </c>
      <c r="B232" s="46">
        <v>110.89931454685009</v>
      </c>
      <c r="C232" s="46" t="e">
        <v>#REF!</v>
      </c>
      <c r="D232" s="46">
        <v>127.357805179011</v>
      </c>
      <c r="E232" s="58">
        <f t="shared" si="4"/>
        <v>-2.4396193884152666</v>
      </c>
      <c r="F232" s="58" t="e">
        <f t="shared" si="5"/>
        <v>#REF!</v>
      </c>
      <c r="G232" s="58">
        <f t="shared" si="4"/>
        <v>-1.4323832600500594</v>
      </c>
    </row>
    <row r="233" spans="1:7" ht="0.6" customHeight="1" x14ac:dyDescent="0.25">
      <c r="A233" s="49" t="s">
        <v>22</v>
      </c>
      <c r="B233" s="46">
        <v>147.93382209131508</v>
      </c>
      <c r="C233" s="46" t="e">
        <v>#REF!</v>
      </c>
      <c r="D233" s="46">
        <v>127.540934231816</v>
      </c>
      <c r="E233" s="58">
        <f t="shared" si="4"/>
        <v>-2.2846347318743199</v>
      </c>
      <c r="F233" s="58" t="e">
        <f t="shared" si="5"/>
        <v>#REF!</v>
      </c>
      <c r="G233" s="58">
        <f t="shared" si="4"/>
        <v>-2.2579573743661285</v>
      </c>
    </row>
    <row r="234" spans="1:7" ht="0.6" customHeight="1" x14ac:dyDescent="0.25">
      <c r="A234" s="49" t="s">
        <v>23</v>
      </c>
      <c r="B234" s="46">
        <v>153.35056198949007</v>
      </c>
      <c r="C234" s="46" t="e">
        <v>#REF!</v>
      </c>
      <c r="D234" s="46">
        <v>127.739392576274</v>
      </c>
      <c r="E234" s="58">
        <f t="shared" si="4"/>
        <v>-0.65798815198462535</v>
      </c>
      <c r="F234" s="58" t="e">
        <f t="shared" si="5"/>
        <v>#REF!</v>
      </c>
      <c r="G234" s="58">
        <f t="shared" si="4"/>
        <v>-2.9877965238697612</v>
      </c>
    </row>
    <row r="235" spans="1:7" ht="0.6" customHeight="1" x14ac:dyDescent="0.25">
      <c r="A235" s="49" t="s">
        <v>24</v>
      </c>
      <c r="B235" s="46">
        <v>157.52215179535347</v>
      </c>
      <c r="C235" s="46" t="e">
        <v>#REF!</v>
      </c>
      <c r="D235" s="46">
        <v>127.91823782697</v>
      </c>
      <c r="E235" s="58">
        <f t="shared" si="4"/>
        <v>-3.4033379966564041</v>
      </c>
      <c r="F235" s="58" t="e">
        <f t="shared" si="5"/>
        <v>#REF!</v>
      </c>
      <c r="G235" s="58">
        <f t="shared" si="4"/>
        <v>-3.4454657595812392</v>
      </c>
    </row>
    <row r="236" spans="1:7" ht="0.6" customHeight="1" x14ac:dyDescent="0.25">
      <c r="A236" s="50" t="s">
        <v>25</v>
      </c>
      <c r="B236" s="47">
        <v>159.16997378926035</v>
      </c>
      <c r="C236" s="47" t="e">
        <v>#REF!</v>
      </c>
      <c r="D236" s="47">
        <v>128.283714210792</v>
      </c>
      <c r="E236" s="59">
        <f t="shared" si="4"/>
        <v>-1.6752024738154176</v>
      </c>
      <c r="F236" s="59" t="e">
        <f t="shared" si="5"/>
        <v>#REF!</v>
      </c>
      <c r="G236" s="59">
        <f t="shared" si="4"/>
        <v>-3.3263246129935595</v>
      </c>
    </row>
    <row r="237" spans="1:7" ht="0.6" customHeight="1" x14ac:dyDescent="0.25">
      <c r="A237" s="48">
        <v>2011</v>
      </c>
      <c r="B237" s="45">
        <v>137.35518220991537</v>
      </c>
      <c r="C237" s="45" t="e">
        <v>#REF!</v>
      </c>
      <c r="D237" s="45">
        <v>128.98845844365599</v>
      </c>
      <c r="E237" s="57">
        <f t="shared" si="4"/>
        <v>-2.6705157335432119</v>
      </c>
      <c r="F237" s="57" t="e">
        <f t="shared" si="5"/>
        <v>#REF!</v>
      </c>
      <c r="G237" s="57">
        <f t="shared" si="4"/>
        <v>-2.4482295411453663</v>
      </c>
    </row>
    <row r="238" spans="1:7" ht="0.6" customHeight="1" x14ac:dyDescent="0.25">
      <c r="A238" s="49" t="s">
        <v>18</v>
      </c>
      <c r="B238" s="46">
        <v>113.25908812668381</v>
      </c>
      <c r="C238" s="46" t="e">
        <v>#REF!</v>
      </c>
      <c r="D238" s="46">
        <v>130.13169575392601</v>
      </c>
      <c r="E238" s="58">
        <f t="shared" si="4"/>
        <v>0.47520806010498973</v>
      </c>
      <c r="F238" s="58" t="e">
        <f t="shared" si="5"/>
        <v>#REF!</v>
      </c>
      <c r="G238" s="58">
        <f t="shared" si="4"/>
        <v>-0.78691583817584387</v>
      </c>
    </row>
    <row r="239" spans="1:7" ht="0.6" customHeight="1" x14ac:dyDescent="0.25">
      <c r="A239" s="49" t="s">
        <v>19</v>
      </c>
      <c r="B239" s="46">
        <v>112.76522269973201</v>
      </c>
      <c r="C239" s="46" t="e">
        <v>#REF!</v>
      </c>
      <c r="D239" s="46">
        <v>131.58938400101101</v>
      </c>
      <c r="E239" s="58">
        <f t="shared" si="4"/>
        <v>0.73846089490639599</v>
      </c>
      <c r="F239" s="58" t="e">
        <f t="shared" si="5"/>
        <v>#REF!</v>
      </c>
      <c r="G239" s="58">
        <f t="shared" si="4"/>
        <v>1.3532378193694257</v>
      </c>
    </row>
    <row r="240" spans="1:7" ht="0.6" customHeight="1" x14ac:dyDescent="0.25">
      <c r="A240" s="49" t="s">
        <v>20</v>
      </c>
      <c r="B240" s="46">
        <v>114.1113313984855</v>
      </c>
      <c r="C240" s="46" t="e">
        <v>#REF!</v>
      </c>
      <c r="D240" s="46">
        <v>133.09597500408199</v>
      </c>
      <c r="E240" s="58">
        <f t="shared" si="4"/>
        <v>3.6765889025754745</v>
      </c>
      <c r="F240" s="58" t="e">
        <f t="shared" si="5"/>
        <v>#REF!</v>
      </c>
      <c r="G240" s="58">
        <f t="shared" si="4"/>
        <v>3.5609783664336732</v>
      </c>
    </row>
    <row r="241" spans="1:7" ht="0.6" customHeight="1" x14ac:dyDescent="0.25">
      <c r="A241" s="49" t="s">
        <v>19</v>
      </c>
      <c r="B241" s="46">
        <v>136.81487389901315</v>
      </c>
      <c r="C241" s="46" t="e">
        <v>#REF!</v>
      </c>
      <c r="D241" s="46">
        <v>134.363493657574</v>
      </c>
      <c r="E241" s="58">
        <f t="shared" si="4"/>
        <v>7.6551391673904021</v>
      </c>
      <c r="F241" s="58" t="e">
        <f t="shared" si="5"/>
        <v>#REF!</v>
      </c>
      <c r="G241" s="58">
        <f t="shared" si="4"/>
        <v>5.2933605227810006</v>
      </c>
    </row>
    <row r="242" spans="1:7" ht="0.6" customHeight="1" x14ac:dyDescent="0.25">
      <c r="A242" s="49" t="s">
        <v>21</v>
      </c>
      <c r="B242" s="46">
        <v>116.47873919811589</v>
      </c>
      <c r="C242" s="46" t="e">
        <v>#REF!</v>
      </c>
      <c r="D242" s="46">
        <v>135.28327042883001</v>
      </c>
      <c r="E242" s="58">
        <f t="shared" si="4"/>
        <v>6.7116446218412023</v>
      </c>
      <c r="F242" s="58" t="e">
        <f t="shared" si="5"/>
        <v>#REF!</v>
      </c>
      <c r="G242" s="58">
        <f t="shared" si="4"/>
        <v>6.3248316445096151</v>
      </c>
    </row>
    <row r="243" spans="1:7" ht="0.6" customHeight="1" x14ac:dyDescent="0.25">
      <c r="A243" s="49" t="s">
        <v>21</v>
      </c>
      <c r="B243" s="46">
        <v>111.35700865437107</v>
      </c>
      <c r="C243" s="46" t="e">
        <v>#REF!</v>
      </c>
      <c r="D243" s="46">
        <v>135.94706677657399</v>
      </c>
      <c r="E243" s="58">
        <f t="shared" si="4"/>
        <v>8.3454488752290814</v>
      </c>
      <c r="F243" s="58" t="e">
        <f t="shared" si="5"/>
        <v>#REF!</v>
      </c>
      <c r="G243" s="58">
        <f t="shared" si="4"/>
        <v>6.8582825320914935</v>
      </c>
    </row>
    <row r="244" spans="1:7" ht="0.6" customHeight="1" x14ac:dyDescent="0.25">
      <c r="A244" s="49" t="s">
        <v>20</v>
      </c>
      <c r="B244" s="46">
        <v>117.1098412721841</v>
      </c>
      <c r="C244" s="46" t="e">
        <v>#REF!</v>
      </c>
      <c r="D244" s="46">
        <v>136.339931276317</v>
      </c>
      <c r="E244" s="58">
        <f t="shared" si="4"/>
        <v>5.6001488834363613</v>
      </c>
      <c r="F244" s="58" t="e">
        <f t="shared" si="5"/>
        <v>#REF!</v>
      </c>
      <c r="G244" s="58">
        <f t="shared" si="4"/>
        <v>7.052670297419894</v>
      </c>
    </row>
    <row r="245" spans="1:7" ht="0.6" customHeight="1" x14ac:dyDescent="0.25">
      <c r="A245" s="49" t="s">
        <v>22</v>
      </c>
      <c r="B245" s="46">
        <v>157.16803962203051</v>
      </c>
      <c r="C245" s="46" t="e">
        <v>#REF!</v>
      </c>
      <c r="D245" s="46">
        <v>136.52858435722001</v>
      </c>
      <c r="E245" s="58">
        <f t="shared" si="4"/>
        <v>6.2421273243487434</v>
      </c>
      <c r="F245" s="58" t="e">
        <f t="shared" si="5"/>
        <v>#REF!</v>
      </c>
      <c r="G245" s="58">
        <f t="shared" si="4"/>
        <v>7.0468749343393142</v>
      </c>
    </row>
    <row r="246" spans="1:7" ht="0.6" customHeight="1" x14ac:dyDescent="0.25">
      <c r="A246" s="49" t="s">
        <v>23</v>
      </c>
      <c r="B246" s="46">
        <v>164.65444648146456</v>
      </c>
      <c r="C246" s="46" t="e">
        <v>#REF!</v>
      </c>
      <c r="D246" s="46">
        <v>136.63786344300101</v>
      </c>
      <c r="E246" s="58">
        <f t="shared" si="4"/>
        <v>7.3712703398825425</v>
      </c>
      <c r="F246" s="58" t="e">
        <f t="shared" si="5"/>
        <v>#REF!</v>
      </c>
      <c r="G246" s="58">
        <f t="shared" si="4"/>
        <v>6.9661133400283433</v>
      </c>
    </row>
    <row r="247" spans="1:7" ht="0.6" customHeight="1" x14ac:dyDescent="0.25">
      <c r="A247" s="49" t="s">
        <v>24</v>
      </c>
      <c r="B247" s="46">
        <v>170.86006080106588</v>
      </c>
      <c r="C247" s="46" t="e">
        <v>#REF!</v>
      </c>
      <c r="D247" s="46">
        <v>136.68212197005801</v>
      </c>
      <c r="E247" s="58">
        <f t="shared" si="4"/>
        <v>8.4673227566371025</v>
      </c>
      <c r="F247" s="58" t="e">
        <f t="shared" si="5"/>
        <v>#REF!</v>
      </c>
      <c r="G247" s="58">
        <f t="shared" si="4"/>
        <v>6.8511607820477991</v>
      </c>
    </row>
    <row r="248" spans="1:7" ht="0.6" customHeight="1" x14ac:dyDescent="0.25">
      <c r="A248" s="50" t="s">
        <v>25</v>
      </c>
      <c r="B248" s="47">
        <v>169.37602821154124</v>
      </c>
      <c r="C248" s="47" t="e">
        <v>#REF!</v>
      </c>
      <c r="D248" s="47">
        <v>136.64518026554501</v>
      </c>
      <c r="E248" s="59">
        <f t="shared" si="4"/>
        <v>6.4120475610516934</v>
      </c>
      <c r="F248" s="59" t="e">
        <f t="shared" si="5"/>
        <v>#REF!</v>
      </c>
      <c r="G248" s="59">
        <f t="shared" si="4"/>
        <v>6.5179482104904594</v>
      </c>
    </row>
    <row r="249" spans="1:7" ht="0.6" customHeight="1" x14ac:dyDescent="0.25">
      <c r="A249" s="48">
        <v>2012</v>
      </c>
      <c r="B249" s="45">
        <v>142.11092385306196</v>
      </c>
      <c r="C249" s="45" t="e">
        <v>#REF!</v>
      </c>
      <c r="D249" s="45">
        <v>136.65356197649299</v>
      </c>
      <c r="E249" s="57">
        <f t="shared" si="4"/>
        <v>3.4623678310721289</v>
      </c>
      <c r="F249" s="57" t="e">
        <f t="shared" si="5"/>
        <v>#REF!</v>
      </c>
      <c r="G249" s="57">
        <f t="shared" si="4"/>
        <v>5.9424723927414362</v>
      </c>
    </row>
    <row r="250" spans="1:7" ht="0.6" customHeight="1" x14ac:dyDescent="0.25">
      <c r="A250" s="49" t="s">
        <v>18</v>
      </c>
      <c r="B250" s="46">
        <v>120.13224553686996</v>
      </c>
      <c r="C250" s="46" t="e">
        <v>#REF!</v>
      </c>
      <c r="D250" s="46">
        <v>136.92067444681399</v>
      </c>
      <c r="E250" s="58">
        <f t="shared" si="4"/>
        <v>6.0685261764586329</v>
      </c>
      <c r="F250" s="58" t="e">
        <f t="shared" si="5"/>
        <v>#REF!</v>
      </c>
      <c r="G250" s="58">
        <f t="shared" si="4"/>
        <v>5.2170062439866172</v>
      </c>
    </row>
    <row r="251" spans="1:7" ht="0.6" customHeight="1" x14ac:dyDescent="0.25">
      <c r="A251" s="49" t="s">
        <v>19</v>
      </c>
      <c r="B251" s="46">
        <v>120.19959914631525</v>
      </c>
      <c r="C251" s="46" t="e">
        <v>#REF!</v>
      </c>
      <c r="D251" s="46">
        <v>137.523659661621</v>
      </c>
      <c r="E251" s="58">
        <f t="shared" si="4"/>
        <v>6.5927918808614407</v>
      </c>
      <c r="F251" s="58" t="e">
        <f t="shared" si="5"/>
        <v>#REF!</v>
      </c>
      <c r="G251" s="58">
        <f t="shared" si="4"/>
        <v>4.5096918004908275</v>
      </c>
    </row>
    <row r="252" spans="1:7" ht="0.6" customHeight="1" x14ac:dyDescent="0.25">
      <c r="A252" s="49" t="s">
        <v>20</v>
      </c>
      <c r="B252" s="46">
        <v>113.73381276963701</v>
      </c>
      <c r="C252" s="46" t="e">
        <v>#REF!</v>
      </c>
      <c r="D252" s="46">
        <v>138.57895028446899</v>
      </c>
      <c r="E252" s="58">
        <f t="shared" si="4"/>
        <v>-0.33083360278233442</v>
      </c>
      <c r="F252" s="58" t="e">
        <f t="shared" si="5"/>
        <v>#REF!</v>
      </c>
      <c r="G252" s="58">
        <f t="shared" si="4"/>
        <v>4.1195650583865131</v>
      </c>
    </row>
    <row r="253" spans="1:7" ht="0.6" customHeight="1" x14ac:dyDescent="0.25">
      <c r="A253" s="49" t="s">
        <v>19</v>
      </c>
      <c r="B253" s="46">
        <v>140.53791081861908</v>
      </c>
      <c r="C253" s="46" t="e">
        <v>#REF!</v>
      </c>
      <c r="D253" s="46">
        <v>140.00509812857899</v>
      </c>
      <c r="E253" s="58">
        <f t="shared" si="4"/>
        <v>2.7212223448409532</v>
      </c>
      <c r="F253" s="58" t="e">
        <f t="shared" si="5"/>
        <v>#REF!</v>
      </c>
      <c r="G253" s="58">
        <f t="shared" si="4"/>
        <v>4.1987628614232477</v>
      </c>
    </row>
    <row r="254" spans="1:7" ht="0.6" customHeight="1" x14ac:dyDescent="0.25">
      <c r="A254" s="49" t="s">
        <v>21</v>
      </c>
      <c r="B254" s="46">
        <v>124.56398567026504</v>
      </c>
      <c r="C254" s="46" t="e">
        <v>#REF!</v>
      </c>
      <c r="D254" s="46">
        <v>141.61382860244001</v>
      </c>
      <c r="E254" s="58">
        <f t="shared" si="4"/>
        <v>6.9413925045987526</v>
      </c>
      <c r="F254" s="58" t="e">
        <f t="shared" si="5"/>
        <v>#REF!</v>
      </c>
      <c r="G254" s="58">
        <f t="shared" si="4"/>
        <v>4.6794833932850537</v>
      </c>
    </row>
    <row r="255" spans="1:7" ht="0.6" customHeight="1" x14ac:dyDescent="0.25">
      <c r="A255" s="49" t="s">
        <v>21</v>
      </c>
      <c r="B255" s="46">
        <v>111.94948564351118</v>
      </c>
      <c r="C255" s="46" t="e">
        <v>#REF!</v>
      </c>
      <c r="D255" s="46">
        <v>143.182997388724</v>
      </c>
      <c r="E255" s="58">
        <f t="shared" si="4"/>
        <v>0.53205181811144087</v>
      </c>
      <c r="F255" s="58" t="e">
        <f t="shared" si="5"/>
        <v>#REF!</v>
      </c>
      <c r="G255" s="58">
        <f t="shared" si="4"/>
        <v>5.3226088533723868</v>
      </c>
    </row>
    <row r="256" spans="1:7" ht="0.6" customHeight="1" x14ac:dyDescent="0.25">
      <c r="A256" s="49" t="s">
        <v>20</v>
      </c>
      <c r="B256" s="46">
        <v>123.34681070533964</v>
      </c>
      <c r="C256" s="46" t="e">
        <v>#REF!</v>
      </c>
      <c r="D256" s="46">
        <v>144.595651641713</v>
      </c>
      <c r="E256" s="58">
        <f t="shared" si="4"/>
        <v>5.3257432214084446</v>
      </c>
      <c r="F256" s="58" t="e">
        <f t="shared" si="5"/>
        <v>#REF!</v>
      </c>
      <c r="G256" s="58">
        <f t="shared" si="4"/>
        <v>6.0552475625532907</v>
      </c>
    </row>
    <row r="257" spans="1:7" ht="0.6" customHeight="1" x14ac:dyDescent="0.25">
      <c r="A257" s="49" t="s">
        <v>22</v>
      </c>
      <c r="B257" s="46">
        <v>167.9970029416159</v>
      </c>
      <c r="C257" s="46" t="e">
        <v>#REF!</v>
      </c>
      <c r="D257" s="46">
        <v>145.75536631679699</v>
      </c>
      <c r="E257" s="58">
        <f t="shared" si="4"/>
        <v>6.8900543301473363</v>
      </c>
      <c r="F257" s="58" t="e">
        <f t="shared" si="5"/>
        <v>#REF!</v>
      </c>
      <c r="G257" s="58">
        <f t="shared" si="4"/>
        <v>6.7581320080457203</v>
      </c>
    </row>
    <row r="258" spans="1:7" ht="0.6" customHeight="1" x14ac:dyDescent="0.25">
      <c r="A258" s="49" t="s">
        <v>23</v>
      </c>
      <c r="B258" s="46">
        <v>174.59399838801681</v>
      </c>
      <c r="C258" s="46" t="e">
        <v>#REF!</v>
      </c>
      <c r="D258" s="46">
        <v>146.603193350081</v>
      </c>
      <c r="E258" s="58">
        <f t="shared" ref="E258:G272" si="6">B258/B246*100-100</f>
        <v>6.0366131124622626</v>
      </c>
      <c r="F258" s="58" t="e">
        <f t="shared" ref="F258:F272" si="7">C258/C257*100-100</f>
        <v>#REF!</v>
      </c>
      <c r="G258" s="58">
        <f t="shared" si="6"/>
        <v>7.2932418994073913</v>
      </c>
    </row>
    <row r="259" spans="1:7" ht="0.6" customHeight="1" x14ac:dyDescent="0.25">
      <c r="A259" s="49" t="s">
        <v>24</v>
      </c>
      <c r="B259" s="46">
        <v>180.43780219067474</v>
      </c>
      <c r="C259" s="46" t="e">
        <v>#REF!</v>
      </c>
      <c r="D259" s="46">
        <v>147.16456551686699</v>
      </c>
      <c r="E259" s="58">
        <f t="shared" si="6"/>
        <v>5.605605748180281</v>
      </c>
      <c r="F259" s="58" t="e">
        <f t="shared" si="7"/>
        <v>#REF!</v>
      </c>
      <c r="G259" s="58">
        <f t="shared" si="6"/>
        <v>7.6692133511837852</v>
      </c>
    </row>
    <row r="260" spans="1:7" ht="0.6" customHeight="1" x14ac:dyDescent="0.25">
      <c r="A260" s="50" t="s">
        <v>25</v>
      </c>
      <c r="B260" s="47">
        <v>181.79013116440186</v>
      </c>
      <c r="C260" s="47" t="e">
        <v>#REF!</v>
      </c>
      <c r="D260" s="47">
        <v>147.35761608974701</v>
      </c>
      <c r="E260" s="59">
        <f t="shared" si="6"/>
        <v>7.3293151834662638</v>
      </c>
      <c r="F260" s="59" t="e">
        <f t="shared" si="7"/>
        <v>#REF!</v>
      </c>
      <c r="G260" s="59">
        <f t="shared" si="6"/>
        <v>7.8396001991320361</v>
      </c>
    </row>
    <row r="261" spans="1:7" ht="0.6" customHeight="1" x14ac:dyDescent="0.25">
      <c r="A261" s="48">
        <v>2013</v>
      </c>
      <c r="B261" s="45">
        <v>154.15738480780095</v>
      </c>
      <c r="C261" s="45" t="e">
        <v>#REF!</v>
      </c>
      <c r="D261" s="45">
        <v>147.21648279121001</v>
      </c>
      <c r="E261" s="57">
        <f t="shared" si="6"/>
        <v>8.4768015210390502</v>
      </c>
      <c r="F261" s="57" t="e">
        <f t="shared" si="7"/>
        <v>#REF!</v>
      </c>
      <c r="G261" s="57">
        <f t="shared" si="6"/>
        <v>7.7297076358200201</v>
      </c>
    </row>
    <row r="262" spans="1:7" ht="0.6" customHeight="1" x14ac:dyDescent="0.25">
      <c r="A262" s="49" t="s">
        <v>18</v>
      </c>
      <c r="B262" s="46">
        <v>131.8362525273902</v>
      </c>
      <c r="C262" s="46" t="e">
        <v>#REF!</v>
      </c>
      <c r="D262" s="46">
        <v>146.88123376148999</v>
      </c>
      <c r="E262" s="58">
        <f t="shared" si="6"/>
        <v>9.7426023614352033</v>
      </c>
      <c r="F262" s="58" t="e">
        <f t="shared" si="7"/>
        <v>#REF!</v>
      </c>
      <c r="G262" s="58">
        <f t="shared" si="6"/>
        <v>7.2746934346610459</v>
      </c>
    </row>
    <row r="263" spans="1:7" ht="0.6" customHeight="1" x14ac:dyDescent="0.25">
      <c r="A263" s="49" t="s">
        <v>19</v>
      </c>
      <c r="B263" s="46">
        <v>131.00919180264546</v>
      </c>
      <c r="C263" s="46" t="e">
        <v>#REF!</v>
      </c>
      <c r="D263" s="46">
        <v>146.629493259339</v>
      </c>
      <c r="E263" s="58">
        <f t="shared" si="6"/>
        <v>8.9930355284895995</v>
      </c>
      <c r="F263" s="58" t="e">
        <f t="shared" si="7"/>
        <v>#REF!</v>
      </c>
      <c r="G263" s="58">
        <f t="shared" si="6"/>
        <v>6.6212851084119109</v>
      </c>
    </row>
    <row r="264" spans="1:7" ht="0.6" customHeight="1" x14ac:dyDescent="0.25">
      <c r="A264" s="49" t="s">
        <v>20</v>
      </c>
      <c r="B264" s="46">
        <v>125.93510864826203</v>
      </c>
      <c r="C264" s="46" t="e">
        <v>#REF!</v>
      </c>
      <c r="D264" s="46">
        <v>146.606988515816</v>
      </c>
      <c r="E264" s="58">
        <f t="shared" si="6"/>
        <v>10.727940602271218</v>
      </c>
      <c r="F264" s="58" t="e">
        <f t="shared" si="7"/>
        <v>#REF!</v>
      </c>
      <c r="G264" s="58">
        <f t="shared" si="6"/>
        <v>5.7931151988576772</v>
      </c>
    </row>
    <row r="265" spans="1:7" ht="0.6" customHeight="1" x14ac:dyDescent="0.25">
      <c r="A265" s="49" t="s">
        <v>19</v>
      </c>
      <c r="B265" s="46">
        <v>145.7754932641887</v>
      </c>
      <c r="C265" s="46" t="e">
        <v>#REF!</v>
      </c>
      <c r="D265" s="46">
        <v>146.854511747857</v>
      </c>
      <c r="E265" s="58">
        <f t="shared" si="6"/>
        <v>3.7268110896634425</v>
      </c>
      <c r="F265" s="58" t="e">
        <f t="shared" si="7"/>
        <v>#REF!</v>
      </c>
      <c r="G265" s="58">
        <f t="shared" si="6"/>
        <v>4.8922601468323705</v>
      </c>
    </row>
    <row r="266" spans="1:7" ht="0.6" customHeight="1" x14ac:dyDescent="0.25">
      <c r="A266" s="49" t="s">
        <v>21</v>
      </c>
      <c r="B266" s="46">
        <v>127.82542201830657</v>
      </c>
      <c r="C266" s="46" t="e">
        <v>#REF!</v>
      </c>
      <c r="D266" s="46">
        <v>147.397148162467</v>
      </c>
      <c r="E266" s="58">
        <f t="shared" si="6"/>
        <v>2.618281946015216</v>
      </c>
      <c r="F266" s="58" t="e">
        <f t="shared" si="7"/>
        <v>#REF!</v>
      </c>
      <c r="G266" s="58">
        <f t="shared" si="6"/>
        <v>4.0838663971601363</v>
      </c>
    </row>
    <row r="267" spans="1:7" ht="0.6" customHeight="1" x14ac:dyDescent="0.25">
      <c r="A267" s="49" t="s">
        <v>21</v>
      </c>
      <c r="B267" s="46">
        <v>119.53706156777525</v>
      </c>
      <c r="C267" s="46" t="e">
        <v>#REF!</v>
      </c>
      <c r="D267" s="46">
        <v>148.17504638600801</v>
      </c>
      <c r="E267" s="58">
        <f t="shared" si="6"/>
        <v>6.7776782364375805</v>
      </c>
      <c r="F267" s="58" t="e">
        <f t="shared" si="7"/>
        <v>#REF!</v>
      </c>
      <c r="G267" s="58">
        <f t="shared" si="6"/>
        <v>3.4864816970769255</v>
      </c>
    </row>
    <row r="268" spans="1:7" ht="0.6" customHeight="1" x14ac:dyDescent="0.25">
      <c r="A268" s="49" t="s">
        <v>20</v>
      </c>
      <c r="B268" s="46">
        <v>131.76349423092222</v>
      </c>
      <c r="C268" s="46" t="e">
        <v>#REF!</v>
      </c>
      <c r="D268" s="46">
        <v>149.00158843406399</v>
      </c>
      <c r="E268" s="58">
        <f t="shared" si="6"/>
        <v>6.8235923389126043</v>
      </c>
      <c r="F268" s="58" t="e">
        <f t="shared" si="7"/>
        <v>#REF!</v>
      </c>
      <c r="G268" s="58">
        <f t="shared" si="6"/>
        <v>3.0470741978245997</v>
      </c>
    </row>
    <row r="269" spans="1:7" ht="0.6" customHeight="1" x14ac:dyDescent="0.25">
      <c r="A269" s="49" t="s">
        <v>22</v>
      </c>
      <c r="B269" s="46">
        <v>168.6050849683451</v>
      </c>
      <c r="C269" s="46" t="e">
        <v>#REF!</v>
      </c>
      <c r="D269" s="46">
        <v>149.638304756878</v>
      </c>
      <c r="E269" s="58">
        <f t="shared" si="6"/>
        <v>0.36196004457325159</v>
      </c>
      <c r="F269" s="58" t="e">
        <f t="shared" si="7"/>
        <v>#REF!</v>
      </c>
      <c r="G269" s="58">
        <f t="shared" si="6"/>
        <v>2.6640106214967716</v>
      </c>
    </row>
    <row r="270" spans="1:7" ht="0.6" customHeight="1" x14ac:dyDescent="0.25">
      <c r="A270" s="49" t="s">
        <v>23</v>
      </c>
      <c r="B270" s="46">
        <v>173.03269414475733</v>
      </c>
      <c r="C270" s="46" t="e">
        <v>#REF!</v>
      </c>
      <c r="D270" s="46">
        <v>150.02442848971299</v>
      </c>
      <c r="E270" s="58">
        <f t="shared" si="6"/>
        <v>-0.89424851809032191</v>
      </c>
      <c r="F270" s="58" t="e">
        <f t="shared" si="7"/>
        <v>#REF!</v>
      </c>
      <c r="G270" s="58">
        <f t="shared" si="6"/>
        <v>2.3336702710576418</v>
      </c>
    </row>
    <row r="271" spans="1:7" ht="0.6" customHeight="1" x14ac:dyDescent="0.25">
      <c r="A271" s="49" t="s">
        <v>24</v>
      </c>
      <c r="B271" s="46">
        <v>184.26992054134428</v>
      </c>
      <c r="C271" s="46" t="e">
        <v>#REF!</v>
      </c>
      <c r="D271" s="46">
        <v>150.34927187407101</v>
      </c>
      <c r="E271" s="58">
        <f t="shared" si="6"/>
        <v>2.123789086402212</v>
      </c>
      <c r="F271" s="58" t="e">
        <f t="shared" si="7"/>
        <v>#REF!</v>
      </c>
      <c r="G271" s="58">
        <f t="shared" si="6"/>
        <v>2.1640442765680632</v>
      </c>
    </row>
    <row r="272" spans="1:7" ht="0.6" customHeight="1" x14ac:dyDescent="0.25">
      <c r="A272" s="50" t="s">
        <v>25</v>
      </c>
      <c r="B272" s="100">
        <v>188.37831927233725</v>
      </c>
      <c r="C272" s="47" t="e">
        <v>#REF!</v>
      </c>
      <c r="D272" s="47">
        <v>150.85896417569199</v>
      </c>
      <c r="E272" s="59">
        <f t="shared" si="6"/>
        <v>3.6240625746495283</v>
      </c>
      <c r="F272" s="59" t="e">
        <f t="shared" si="7"/>
        <v>#REF!</v>
      </c>
      <c r="G272" s="59">
        <f t="shared" si="6"/>
        <v>2.3760889860029408</v>
      </c>
    </row>
    <row r="273" spans="1:7" ht="0.6" customHeight="1" x14ac:dyDescent="0.25">
      <c r="A273" s="48">
        <v>2014</v>
      </c>
      <c r="B273" s="46">
        <v>157.34036510648093</v>
      </c>
      <c r="C273" s="45" t="e">
        <v>#REF!</v>
      </c>
      <c r="D273" s="45">
        <v>151.554144590649</v>
      </c>
      <c r="E273" s="57">
        <f t="shared" ref="E273:E275" si="8">B273/B261*100-100</f>
        <v>2.064760181711975</v>
      </c>
      <c r="F273" s="57" t="e">
        <f t="shared" ref="F273:F275" si="9">C273/C272*100-100</f>
        <v>#REF!</v>
      </c>
      <c r="G273" s="57">
        <f t="shared" ref="G273:G275" si="10">D273/D261*100-100</f>
        <v>2.9464511834526661</v>
      </c>
    </row>
    <row r="274" spans="1:7" ht="0.6" customHeight="1" x14ac:dyDescent="0.25">
      <c r="A274" s="49" t="s">
        <v>18</v>
      </c>
      <c r="B274" s="46">
        <v>135.69371598886565</v>
      </c>
      <c r="C274" s="46" t="e">
        <v>#REF!</v>
      </c>
      <c r="D274" s="46">
        <v>152.30930063553501</v>
      </c>
      <c r="E274" s="58">
        <f t="shared" si="8"/>
        <v>2.9259504783587715</v>
      </c>
      <c r="F274" s="58" t="e">
        <f t="shared" si="9"/>
        <v>#REF!</v>
      </c>
      <c r="G274" s="58">
        <f t="shared" si="10"/>
        <v>3.6955482569402136</v>
      </c>
    </row>
    <row r="275" spans="1:7" ht="0.6" customHeight="1" x14ac:dyDescent="0.25">
      <c r="A275" s="49" t="s">
        <v>19</v>
      </c>
      <c r="B275" s="46">
        <v>138.2549062637618</v>
      </c>
      <c r="C275" s="46" t="e">
        <v>#REF!</v>
      </c>
      <c r="D275" s="46">
        <v>152.97818804192201</v>
      </c>
      <c r="E275" s="58">
        <f t="shared" si="8"/>
        <v>5.5306916724067889</v>
      </c>
      <c r="F275" s="58" t="e">
        <f t="shared" si="9"/>
        <v>#REF!</v>
      </c>
      <c r="G275" s="58">
        <f t="shared" si="10"/>
        <v>4.3297529313248475</v>
      </c>
    </row>
    <row r="276" spans="1:7" ht="0.6" customHeight="1" x14ac:dyDescent="0.25">
      <c r="A276" s="49" t="s">
        <v>20</v>
      </c>
      <c r="B276" s="46">
        <v>134.76046594526787</v>
      </c>
      <c r="C276" s="46" t="e">
        <v>#REF!</v>
      </c>
      <c r="D276" s="46">
        <v>153.431083643835</v>
      </c>
      <c r="E276" s="58">
        <f t="shared" ref="E276:E278" si="11">B276/B264*100-100</f>
        <v>7.0078609465888917</v>
      </c>
      <c r="F276" s="58" t="e">
        <f t="shared" ref="F276:F278" si="12">C276/C275*100-100</f>
        <v>#REF!</v>
      </c>
      <c r="G276" s="58">
        <f t="shared" ref="G276:G278" si="13">D276/D264*100-100</f>
        <v>4.6546861081474304</v>
      </c>
    </row>
    <row r="277" spans="1:7" ht="0.6" customHeight="1" x14ac:dyDescent="0.25">
      <c r="A277" s="49" t="s">
        <v>19</v>
      </c>
      <c r="B277" s="46">
        <v>153.154166398928</v>
      </c>
      <c r="C277" s="91" t="e">
        <v>#REF!</v>
      </c>
      <c r="D277" s="91">
        <v>153.62251632964899</v>
      </c>
      <c r="E277" s="58">
        <f t="shared" si="11"/>
        <v>5.0616691252534167</v>
      </c>
      <c r="F277" s="58" t="e">
        <f t="shared" si="12"/>
        <v>#REF!</v>
      </c>
      <c r="G277" s="58">
        <f t="shared" si="13"/>
        <v>4.6086460002075853</v>
      </c>
    </row>
    <row r="278" spans="1:7" ht="0.6" customHeight="1" x14ac:dyDescent="0.25">
      <c r="A278" s="49" t="s">
        <v>21</v>
      </c>
      <c r="B278" s="46">
        <v>131.32012911679001</v>
      </c>
      <c r="C278" s="46" t="e">
        <v>#REF!</v>
      </c>
      <c r="D278" s="46">
        <v>153.47795199433301</v>
      </c>
      <c r="E278" s="58">
        <f t="shared" si="11"/>
        <v>2.733968754652679</v>
      </c>
      <c r="F278" s="58" t="e">
        <f t="shared" si="12"/>
        <v>#REF!</v>
      </c>
      <c r="G278" s="58">
        <f t="shared" si="13"/>
        <v>4.1254555516661071</v>
      </c>
    </row>
    <row r="279" spans="1:7" ht="0.6" customHeight="1" x14ac:dyDescent="0.25">
      <c r="A279" s="49" t="s">
        <v>21</v>
      </c>
      <c r="B279" s="46">
        <v>124.04900998559937</v>
      </c>
      <c r="C279" s="46" t="e">
        <v>#REF!</v>
      </c>
      <c r="D279" s="46">
        <v>153.102277525598</v>
      </c>
      <c r="E279" s="58">
        <f t="shared" ref="E279:E285" si="14">B279/B267*100-100</f>
        <v>3.774518428551076</v>
      </c>
      <c r="F279" s="58" t="e">
        <f t="shared" ref="F279:F285" si="15">C279/C278*100-100</f>
        <v>#REF!</v>
      </c>
      <c r="G279" s="58">
        <f t="shared" ref="G279:G285" si="16">D279/D267*100-100</f>
        <v>3.325277271554981</v>
      </c>
    </row>
    <row r="280" spans="1:7" ht="0.6" customHeight="1" x14ac:dyDescent="0.25">
      <c r="A280" s="49" t="s">
        <v>20</v>
      </c>
      <c r="B280" s="46">
        <v>134.05321587229082</v>
      </c>
      <c r="C280" s="91" t="e">
        <v>#REF!</v>
      </c>
      <c r="D280" s="91">
        <v>152.789008049953</v>
      </c>
      <c r="E280" s="58">
        <f t="shared" si="14"/>
        <v>1.7377511538634138</v>
      </c>
      <c r="F280" s="58" t="e">
        <f t="shared" si="15"/>
        <v>#REF!</v>
      </c>
      <c r="G280" s="58">
        <f t="shared" si="16"/>
        <v>2.5418652617686774</v>
      </c>
    </row>
    <row r="281" spans="1:7" ht="0.6" customHeight="1" x14ac:dyDescent="0.25">
      <c r="A281" s="49" t="s">
        <v>22</v>
      </c>
      <c r="B281" s="46">
        <v>171.84172459577337</v>
      </c>
      <c r="C281" s="91" t="e">
        <v>#REF!</v>
      </c>
      <c r="D281" s="91">
        <v>152.803577099796</v>
      </c>
      <c r="E281" s="58">
        <f t="shared" si="14"/>
        <v>1.9196571847379005</v>
      </c>
      <c r="F281" s="58" t="e">
        <f t="shared" si="15"/>
        <v>#REF!</v>
      </c>
      <c r="G281" s="58">
        <f t="shared" si="16"/>
        <v>2.115282145210557</v>
      </c>
    </row>
    <row r="282" spans="1:7" ht="0.6" customHeight="1" x14ac:dyDescent="0.25">
      <c r="A282" s="49" t="s">
        <v>23</v>
      </c>
      <c r="B282" s="46">
        <v>174.78064662161449</v>
      </c>
      <c r="C282" s="91" t="e">
        <v>#REF!</v>
      </c>
      <c r="D282" s="91">
        <v>153.26820165051399</v>
      </c>
      <c r="E282" s="58">
        <f t="shared" si="14"/>
        <v>1.0101862457246682</v>
      </c>
      <c r="F282" s="58" t="e">
        <f t="shared" si="15"/>
        <v>#REF!</v>
      </c>
      <c r="G282" s="58">
        <f t="shared" si="16"/>
        <v>2.1621633179715189</v>
      </c>
    </row>
    <row r="283" spans="1:7" ht="0.6" customHeight="1" x14ac:dyDescent="0.25">
      <c r="A283" s="49" t="s">
        <v>42</v>
      </c>
      <c r="B283" s="46">
        <v>188.94554601650322</v>
      </c>
      <c r="C283" s="91" t="e">
        <v>#REF!</v>
      </c>
      <c r="D283" s="91">
        <v>154.13878739427</v>
      </c>
      <c r="E283" s="58">
        <f t="shared" si="14"/>
        <v>2.5373785702099241</v>
      </c>
      <c r="F283" s="58" t="e">
        <f t="shared" si="15"/>
        <v>#REF!</v>
      </c>
      <c r="G283" s="58">
        <f t="shared" si="16"/>
        <v>2.5204748070698884</v>
      </c>
    </row>
    <row r="284" spans="1:7" ht="0.6" customHeight="1" x14ac:dyDescent="0.25">
      <c r="A284" s="49" t="s">
        <v>25</v>
      </c>
      <c r="B284" s="46">
        <v>194.43180851228755</v>
      </c>
      <c r="C284" s="91" t="e">
        <v>#REF!</v>
      </c>
      <c r="D284" s="91">
        <v>155.282231302779</v>
      </c>
      <c r="E284" s="58">
        <f t="shared" si="14"/>
        <v>3.2134744928893753</v>
      </c>
      <c r="F284" s="58" t="e">
        <f t="shared" si="15"/>
        <v>#REF!</v>
      </c>
      <c r="G284" s="58">
        <f t="shared" si="16"/>
        <v>2.9320545525790749</v>
      </c>
    </row>
    <row r="285" spans="1:7" ht="0.6" customHeight="1" x14ac:dyDescent="0.2">
      <c r="A285" s="52">
        <v>2015</v>
      </c>
      <c r="B285" s="46">
        <v>163.20975581281536</v>
      </c>
      <c r="C285" s="91" t="e">
        <v>#REF!</v>
      </c>
      <c r="D285" s="91">
        <v>156.464001819679</v>
      </c>
      <c r="E285" s="58">
        <f t="shared" si="14"/>
        <v>3.730378216907198</v>
      </c>
      <c r="F285" s="58" t="e">
        <f t="shared" si="15"/>
        <v>#REF!</v>
      </c>
      <c r="G285" s="58">
        <f t="shared" si="16"/>
        <v>3.2396720276384627</v>
      </c>
    </row>
    <row r="286" spans="1:7" ht="0.6" customHeight="1" x14ac:dyDescent="0.25">
      <c r="A286" s="49" t="s">
        <v>18</v>
      </c>
      <c r="B286" s="46">
        <v>141.48416549862452</v>
      </c>
      <c r="C286" s="97" t="e">
        <v>#REF!</v>
      </c>
      <c r="D286" s="91">
        <v>157.425115225534</v>
      </c>
      <c r="E286" s="58">
        <f t="shared" ref="E286:E287" si="17">B286/B274*100-100</f>
        <v>4.267293785538314</v>
      </c>
      <c r="F286" s="58" t="e">
        <f t="shared" ref="F286:F287" si="18">C286/C285*100-100</f>
        <v>#REF!</v>
      </c>
      <c r="G286" s="58">
        <f t="shared" ref="G286:G287" si="19">D286/D274*100-100</f>
        <v>3.3588326967902873</v>
      </c>
    </row>
    <row r="287" spans="1:7" ht="0.6" customHeight="1" x14ac:dyDescent="0.25">
      <c r="A287" s="49" t="s">
        <v>19</v>
      </c>
      <c r="B287" s="46">
        <v>143.19962157767205</v>
      </c>
      <c r="C287" s="98" t="e">
        <v>#REF!</v>
      </c>
      <c r="D287" s="91">
        <v>157.921963102349</v>
      </c>
      <c r="E287" s="58">
        <f t="shared" si="17"/>
        <v>3.5765206801968645</v>
      </c>
      <c r="F287" s="58" t="e">
        <f t="shared" si="18"/>
        <v>#REF!</v>
      </c>
      <c r="G287" s="58">
        <f t="shared" si="19"/>
        <v>3.2316862447554939</v>
      </c>
    </row>
    <row r="288" spans="1:7" ht="0.6" customHeight="1" x14ac:dyDescent="0.25">
      <c r="A288" s="49" t="s">
        <v>20</v>
      </c>
      <c r="B288" s="46">
        <v>138.16674037029935</v>
      </c>
      <c r="C288" s="98" t="e">
        <v>#REF!</v>
      </c>
      <c r="D288" s="91">
        <v>157.93892726814599</v>
      </c>
      <c r="E288" s="58">
        <f t="shared" ref="E288:E290" si="20">B288/B276*100-100</f>
        <v>2.5276511187004331</v>
      </c>
      <c r="F288" s="58" t="e">
        <f t="shared" ref="F288:F290" si="21">C288/C287*100-100</f>
        <v>#REF!</v>
      </c>
      <c r="G288" s="58">
        <f t="shared" ref="G288:G290" si="22">D288/D276*100-100</f>
        <v>2.9380250189558836</v>
      </c>
    </row>
    <row r="289" spans="1:7" ht="0.6" customHeight="1" x14ac:dyDescent="0.25">
      <c r="A289" s="49" t="s">
        <v>19</v>
      </c>
      <c r="B289" s="46">
        <v>156.6324012810019</v>
      </c>
      <c r="C289" s="98" t="e">
        <v>#REF!</v>
      </c>
      <c r="D289" s="91">
        <v>157.59373200888001</v>
      </c>
      <c r="E289" s="58">
        <f t="shared" si="20"/>
        <v>2.271067750787779</v>
      </c>
      <c r="F289" s="58" t="e">
        <f t="shared" si="21"/>
        <v>#REF!</v>
      </c>
      <c r="G289" s="58">
        <f t="shared" si="22"/>
        <v>2.5850479305451728</v>
      </c>
    </row>
    <row r="290" spans="1:7" ht="0.6" customHeight="1" x14ac:dyDescent="0.25">
      <c r="A290" s="49" t="s">
        <v>21</v>
      </c>
      <c r="B290" s="46">
        <v>135.2669252275476</v>
      </c>
      <c r="C290" s="98" t="e">
        <v>#REF!</v>
      </c>
      <c r="D290" s="91">
        <v>157.131886513594</v>
      </c>
      <c r="E290" s="58">
        <f t="shared" si="20"/>
        <v>3.0054768734254651</v>
      </c>
      <c r="F290" s="58" t="e">
        <f t="shared" si="21"/>
        <v>#REF!</v>
      </c>
      <c r="G290" s="58">
        <f t="shared" si="22"/>
        <v>2.3807553279026763</v>
      </c>
    </row>
    <row r="291" spans="1:7" ht="0.6" customHeight="1" x14ac:dyDescent="0.25">
      <c r="A291" s="49" t="s">
        <v>21</v>
      </c>
      <c r="B291" s="46">
        <v>127.01351561745363</v>
      </c>
      <c r="C291" s="98" t="e">
        <v>#REF!</v>
      </c>
      <c r="D291" s="91">
        <v>156.805520676605</v>
      </c>
      <c r="E291" s="58">
        <f t="shared" ref="E291:E293" si="23">B291/B279*100-100</f>
        <v>2.3897858049801499</v>
      </c>
      <c r="F291" s="58" t="e">
        <f t="shared" ref="F291:F293" si="24">C291/C290*100-100</f>
        <v>#REF!</v>
      </c>
      <c r="G291" s="58">
        <f t="shared" ref="G291:G293" si="25">D291/D279*100-100</f>
        <v>2.418803437060447</v>
      </c>
    </row>
    <row r="292" spans="1:7" ht="0.6" customHeight="1" x14ac:dyDescent="0.25">
      <c r="A292" s="49" t="s">
        <v>20</v>
      </c>
      <c r="B292" s="46">
        <v>137.50665449188256</v>
      </c>
      <c r="C292" s="98" t="e">
        <v>#REF!</v>
      </c>
      <c r="D292" s="91">
        <v>156.84932792031199</v>
      </c>
      <c r="E292" s="58">
        <f t="shared" si="23"/>
        <v>2.5761699166409784</v>
      </c>
      <c r="F292" s="58" t="e">
        <f t="shared" si="24"/>
        <v>#REF!</v>
      </c>
      <c r="G292" s="58">
        <f t="shared" si="25"/>
        <v>2.657468571974448</v>
      </c>
    </row>
    <row r="293" spans="1:7" ht="0.6" customHeight="1" x14ac:dyDescent="0.25">
      <c r="A293" s="49" t="s">
        <v>22</v>
      </c>
      <c r="B293" s="46">
        <v>175.82516101316546</v>
      </c>
      <c r="C293" s="98" t="e">
        <v>#REF!</v>
      </c>
      <c r="D293" s="91">
        <v>157.38181741177601</v>
      </c>
      <c r="E293" s="58">
        <f t="shared" si="23"/>
        <v>2.3180845203703626</v>
      </c>
      <c r="F293" s="58" t="e">
        <f t="shared" si="24"/>
        <v>#REF!</v>
      </c>
      <c r="G293" s="58">
        <f t="shared" si="25"/>
        <v>2.9961604295362605</v>
      </c>
    </row>
    <row r="294" spans="1:7" ht="0.6" customHeight="1" x14ac:dyDescent="0.25">
      <c r="A294" s="49" t="s">
        <v>23</v>
      </c>
      <c r="B294" s="46">
        <v>180.28418214319728</v>
      </c>
      <c r="C294" s="98" t="e">
        <v>#REF!</v>
      </c>
      <c r="D294" s="91">
        <v>158.33825683726701</v>
      </c>
      <c r="E294" s="58">
        <f t="shared" ref="E294:E296" si="26">B294/B282*100-100</f>
        <v>3.1488243280719104</v>
      </c>
      <c r="F294" s="58" t="e">
        <f t="shared" ref="F294:F296" si="27">C294/C293*100-100</f>
        <v>#REF!</v>
      </c>
      <c r="G294" s="58">
        <f t="shared" ref="G294:G296" si="28">D294/D282*100-100</f>
        <v>3.307962859976584</v>
      </c>
    </row>
    <row r="295" spans="1:7" ht="0.6" customHeight="1" x14ac:dyDescent="0.25">
      <c r="A295" s="49" t="s">
        <v>42</v>
      </c>
      <c r="B295" s="46">
        <v>196.51150935273</v>
      </c>
      <c r="C295" s="98" t="e">
        <v>#REF!</v>
      </c>
      <c r="D295" s="91">
        <v>159.50674216458</v>
      </c>
      <c r="E295" s="58">
        <f t="shared" si="26"/>
        <v>4.004308911079562</v>
      </c>
      <c r="F295" s="58" t="e">
        <f t="shared" si="27"/>
        <v>#REF!</v>
      </c>
      <c r="G295" s="58">
        <f t="shared" si="28"/>
        <v>3.482546386315704</v>
      </c>
    </row>
    <row r="296" spans="1:7" ht="0.6" customHeight="1" x14ac:dyDescent="0.25">
      <c r="A296" s="49" t="s">
        <v>25</v>
      </c>
      <c r="B296" s="46">
        <v>201.48634719856935</v>
      </c>
      <c r="C296" s="98" t="e">
        <v>#REF!</v>
      </c>
      <c r="D296" s="91">
        <v>160.64228431284599</v>
      </c>
      <c r="E296" s="58">
        <f t="shared" si="26"/>
        <v>3.6282842505350459</v>
      </c>
      <c r="F296" s="58" t="e">
        <f t="shared" si="27"/>
        <v>#REF!</v>
      </c>
      <c r="G296" s="58">
        <f t="shared" si="28"/>
        <v>3.4518134915356882</v>
      </c>
    </row>
    <row r="297" spans="1:7" ht="0.6" customHeight="1" x14ac:dyDescent="0.2">
      <c r="A297" s="52">
        <v>2016</v>
      </c>
      <c r="B297" s="46">
        <v>167.85735251154435</v>
      </c>
      <c r="C297" s="98" t="e">
        <v>#REF!</v>
      </c>
      <c r="D297" s="91">
        <v>161.560123934572</v>
      </c>
      <c r="E297" s="58">
        <f t="shared" ref="E297:E299" si="29">B297/B285*100-100</f>
        <v>2.8476218689152972</v>
      </c>
      <c r="F297" s="58" t="e">
        <f t="shared" ref="F297:F299" si="30">C297/C296*100-100</f>
        <v>#REF!</v>
      </c>
      <c r="G297" s="58">
        <f t="shared" ref="G297:G299" si="31">D297/D285*100-100</f>
        <v>3.2570572499904387</v>
      </c>
    </row>
    <row r="298" spans="1:7" ht="0.6" customHeight="1" x14ac:dyDescent="0.25">
      <c r="A298" s="49" t="s">
        <v>18</v>
      </c>
      <c r="B298" s="46">
        <v>144.58719792237042</v>
      </c>
      <c r="C298" s="98" t="e">
        <v>#REF!</v>
      </c>
      <c r="D298" s="91">
        <v>162.09868455786901</v>
      </c>
      <c r="E298" s="58">
        <f t="shared" si="29"/>
        <v>2.1932012058098991</v>
      </c>
      <c r="F298" s="58" t="e">
        <f t="shared" si="30"/>
        <v>#REF!</v>
      </c>
      <c r="G298" s="58">
        <f t="shared" si="31"/>
        <v>2.9687571297879884</v>
      </c>
    </row>
    <row r="299" spans="1:7" ht="0.6" customHeight="1" x14ac:dyDescent="0.25">
      <c r="A299" s="49" t="s">
        <v>19</v>
      </c>
      <c r="B299" s="46">
        <v>145.41225264178408</v>
      </c>
      <c r="C299" s="98" t="e">
        <v>#REF!</v>
      </c>
      <c r="D299" s="91">
        <v>162.30353650607401</v>
      </c>
      <c r="E299" s="58">
        <f t="shared" si="29"/>
        <v>1.5451375078612983</v>
      </c>
      <c r="F299" s="58" t="e">
        <f t="shared" si="30"/>
        <v>#REF!</v>
      </c>
      <c r="G299" s="58">
        <f t="shared" si="31"/>
        <v>2.774518070602582</v>
      </c>
    </row>
    <row r="300" spans="1:7" ht="0.6" customHeight="1" x14ac:dyDescent="0.25">
      <c r="A300" s="49" t="s">
        <v>20</v>
      </c>
      <c r="B300" s="46">
        <v>141.36107302657564</v>
      </c>
      <c r="C300" s="98" t="e">
        <v>#REF!</v>
      </c>
      <c r="D300" s="91">
        <v>162.33601406570099</v>
      </c>
      <c r="E300" s="58">
        <f t="shared" ref="E300:E302" si="32">B300/B288*100-100</f>
        <v>2.3119403756035553</v>
      </c>
      <c r="F300" s="58" t="e">
        <f t="shared" ref="F300:F302" si="33">C300/C299*100-100</f>
        <v>#REF!</v>
      </c>
      <c r="G300" s="58">
        <f t="shared" ref="G300:G302" si="34">D300/D288*100-100</f>
        <v>2.7840424609758827</v>
      </c>
    </row>
    <row r="301" spans="1:7" ht="0.6" customHeight="1" x14ac:dyDescent="0.25">
      <c r="A301" s="49" t="s">
        <v>19</v>
      </c>
      <c r="B301" s="46">
        <v>162.19133217403473</v>
      </c>
      <c r="C301" s="98" t="e">
        <v>#REF!</v>
      </c>
      <c r="D301" s="91">
        <v>162.33016933427999</v>
      </c>
      <c r="E301" s="58">
        <f t="shared" si="32"/>
        <v>3.5490299884121583</v>
      </c>
      <c r="F301" s="58" t="e">
        <f t="shared" si="33"/>
        <v>#REF!</v>
      </c>
      <c r="G301" s="58">
        <f t="shared" si="34"/>
        <v>3.0054731650958502</v>
      </c>
    </row>
    <row r="302" spans="1:7" ht="0.6" customHeight="1" x14ac:dyDescent="0.25">
      <c r="A302" s="49" t="s">
        <v>21</v>
      </c>
      <c r="B302" s="46">
        <v>140.86368807775935</v>
      </c>
      <c r="C302" s="98" t="e">
        <v>#REF!</v>
      </c>
      <c r="D302" s="91">
        <v>162.42049864104899</v>
      </c>
      <c r="E302" s="58">
        <f t="shared" si="32"/>
        <v>4.1375693583607358</v>
      </c>
      <c r="F302" s="58" t="e">
        <f t="shared" si="33"/>
        <v>#REF!</v>
      </c>
      <c r="G302" s="58">
        <f t="shared" si="34"/>
        <v>3.3657154157551901</v>
      </c>
    </row>
    <row r="303" spans="1:7" ht="0.6" customHeight="1" x14ac:dyDescent="0.25">
      <c r="A303" s="49" t="s">
        <v>21</v>
      </c>
      <c r="B303" s="46">
        <v>129.64048840500928</v>
      </c>
      <c r="C303" s="98" t="e">
        <v>#REF!</v>
      </c>
      <c r="D303" s="91">
        <v>162.668745957574</v>
      </c>
      <c r="E303" s="58">
        <f t="shared" ref="E303:E305" si="35">B303/B291*100-100</f>
        <v>2.0682624008831567</v>
      </c>
      <c r="F303" s="58" t="e">
        <f t="shared" ref="F303:F305" si="36">C303/C302*100-100</f>
        <v>#REF!</v>
      </c>
      <c r="G303" s="58">
        <f t="shared" ref="G303:G305" si="37">D303/D291*100-100</f>
        <v>3.7391701871653424</v>
      </c>
    </row>
    <row r="304" spans="1:7" ht="0.6" customHeight="1" x14ac:dyDescent="0.25">
      <c r="A304" s="49" t="s">
        <v>20</v>
      </c>
      <c r="B304" s="46">
        <v>145.04886453059152</v>
      </c>
      <c r="C304" s="98" t="e">
        <v>#REF!</v>
      </c>
      <c r="D304" s="91">
        <v>163.02123890591099</v>
      </c>
      <c r="E304" s="58">
        <f t="shared" si="35"/>
        <v>5.4849782118393335</v>
      </c>
      <c r="F304" s="58" t="e">
        <f t="shared" si="36"/>
        <v>#REF!</v>
      </c>
      <c r="G304" s="58">
        <f t="shared" si="37"/>
        <v>3.9349298256060621</v>
      </c>
    </row>
    <row r="305" spans="1:7" ht="0.6" customHeight="1" x14ac:dyDescent="0.25">
      <c r="A305" s="49" t="s">
        <v>22</v>
      </c>
      <c r="B305" s="46">
        <v>182.05189376519061</v>
      </c>
      <c r="C305" s="98" t="e">
        <v>#REF!</v>
      </c>
      <c r="D305" s="91">
        <v>163.48862050561999</v>
      </c>
      <c r="E305" s="58">
        <f t="shared" si="35"/>
        <v>3.5414344091281009</v>
      </c>
      <c r="F305" s="58" t="e">
        <f t="shared" si="36"/>
        <v>#REF!</v>
      </c>
      <c r="G305" s="58">
        <f t="shared" si="37"/>
        <v>3.8802469016265349</v>
      </c>
    </row>
    <row r="306" spans="1:7" ht="0.6" customHeight="1" x14ac:dyDescent="0.25">
      <c r="A306" s="49" t="s">
        <v>23</v>
      </c>
      <c r="B306" s="46">
        <v>184.3557057109154</v>
      </c>
      <c r="C306" s="98" t="e">
        <v>#REF!</v>
      </c>
      <c r="D306" s="91">
        <v>164.02532541674</v>
      </c>
      <c r="E306" s="58">
        <f t="shared" ref="E306:E320" si="38">B306/B294*100-100</f>
        <v>2.2583920116098426</v>
      </c>
      <c r="F306" s="58" t="e">
        <f t="shared" ref="F306:F320" si="39">C306/C305*100-100</f>
        <v>#REF!</v>
      </c>
      <c r="G306" s="58">
        <f t="shared" ref="G306:G320" si="40">D306/D294*100-100</f>
        <v>3.5917210995431788</v>
      </c>
    </row>
    <row r="307" spans="1:7" ht="0.6" customHeight="1" x14ac:dyDescent="0.25">
      <c r="A307" s="49" t="s">
        <v>24</v>
      </c>
      <c r="B307" s="46">
        <v>204.753365882537</v>
      </c>
      <c r="C307" s="98" t="e">
        <v>#REF!</v>
      </c>
      <c r="D307" s="91">
        <v>164.54428984057901</v>
      </c>
      <c r="E307" s="58">
        <f t="shared" si="38"/>
        <v>4.1940833679177558</v>
      </c>
      <c r="F307" s="58" t="e">
        <f t="shared" si="39"/>
        <v>#REF!</v>
      </c>
      <c r="G307" s="58">
        <f t="shared" si="40"/>
        <v>3.1582036017018282</v>
      </c>
    </row>
    <row r="308" spans="1:7" ht="0.6" customHeight="1" x14ac:dyDescent="0.25">
      <c r="A308" s="49" t="s">
        <v>25</v>
      </c>
      <c r="B308" s="46">
        <v>207.63245122549182</v>
      </c>
      <c r="C308" s="98" t="e">
        <v>#REF!</v>
      </c>
      <c r="D308" s="91">
        <v>165.00236139689801</v>
      </c>
      <c r="E308" s="58">
        <f t="shared" si="38"/>
        <v>3.0503823769584528</v>
      </c>
      <c r="F308" s="58" t="e">
        <f t="shared" si="39"/>
        <v>#REF!</v>
      </c>
      <c r="G308" s="58">
        <f t="shared" si="40"/>
        <v>2.7141528164283955</v>
      </c>
    </row>
    <row r="309" spans="1:7" ht="0.6" customHeight="1" x14ac:dyDescent="0.2">
      <c r="A309" s="52">
        <v>2017</v>
      </c>
      <c r="B309" s="46">
        <v>170.37275104796441</v>
      </c>
      <c r="C309" s="98" t="e">
        <v>#REF!</v>
      </c>
      <c r="D309" s="91">
        <v>165.36411599039499</v>
      </c>
      <c r="E309" s="58">
        <f t="shared" si="38"/>
        <v>1.4985334266171435</v>
      </c>
      <c r="F309" s="58" t="e">
        <f t="shared" si="39"/>
        <v>#REF!</v>
      </c>
      <c r="G309" s="58">
        <f t="shared" si="40"/>
        <v>2.3545364804024871</v>
      </c>
    </row>
    <row r="310" spans="1:7" ht="0.6" customHeight="1" x14ac:dyDescent="0.25">
      <c r="A310" s="49" t="s">
        <v>18</v>
      </c>
      <c r="B310" s="46">
        <v>150.41922759240256</v>
      </c>
      <c r="C310" s="98" t="e">
        <v>#REF!</v>
      </c>
      <c r="D310" s="91">
        <v>165.64083847379999</v>
      </c>
      <c r="E310" s="58">
        <f t="shared" si="38"/>
        <v>4.0335726494702442</v>
      </c>
      <c r="F310" s="58" t="e">
        <f t="shared" si="39"/>
        <v>#REF!</v>
      </c>
      <c r="G310" s="58">
        <f t="shared" si="40"/>
        <v>2.1851836278575405</v>
      </c>
    </row>
    <row r="311" spans="1:7" ht="0.6" customHeight="1" x14ac:dyDescent="0.25">
      <c r="A311" s="49" t="s">
        <v>19</v>
      </c>
      <c r="B311" s="46">
        <v>148.53194312920095</v>
      </c>
      <c r="C311" s="98" t="e">
        <v>#REF!</v>
      </c>
      <c r="D311" s="91">
        <v>165.982206029423</v>
      </c>
      <c r="E311" s="58">
        <f t="shared" si="38"/>
        <v>2.1454110164307139</v>
      </c>
      <c r="F311" s="58" t="e">
        <f t="shared" si="39"/>
        <v>#REF!</v>
      </c>
      <c r="G311" s="58">
        <f t="shared" si="40"/>
        <v>2.2665368867124585</v>
      </c>
    </row>
    <row r="312" spans="1:7" ht="0.6" customHeight="1" x14ac:dyDescent="0.25">
      <c r="A312" s="49" t="s">
        <v>20</v>
      </c>
      <c r="B312" s="46">
        <v>144.12218092915546</v>
      </c>
      <c r="C312" s="98" t="e">
        <v>#REF!</v>
      </c>
      <c r="D312" s="91">
        <v>166.45755742644101</v>
      </c>
      <c r="E312" s="58">
        <f t="shared" si="38"/>
        <v>1.9532307186581193</v>
      </c>
      <c r="F312" s="58" t="e">
        <f t="shared" si="39"/>
        <v>#REF!</v>
      </c>
      <c r="G312" s="58">
        <f t="shared" si="40"/>
        <v>2.5388964885339078</v>
      </c>
    </row>
    <row r="313" spans="1:7" ht="0.6" customHeight="1" x14ac:dyDescent="0.25">
      <c r="A313" s="49" t="s">
        <v>19</v>
      </c>
      <c r="B313" s="46">
        <v>164.11645710497362</v>
      </c>
      <c r="C313" s="98" t="e">
        <v>#REF!</v>
      </c>
      <c r="D313" s="91">
        <v>167.114547530376</v>
      </c>
      <c r="E313" s="58">
        <f t="shared" si="38"/>
        <v>1.1869468640119294</v>
      </c>
      <c r="F313" s="58" t="e">
        <f t="shared" si="39"/>
        <v>#REF!</v>
      </c>
      <c r="G313" s="58">
        <f t="shared" si="40"/>
        <v>2.9473130076293614</v>
      </c>
    </row>
    <row r="314" spans="1:7" ht="0.6" customHeight="1" x14ac:dyDescent="0.25">
      <c r="A314" s="49" t="s">
        <v>21</v>
      </c>
      <c r="B314" s="46">
        <v>144.61496260758636</v>
      </c>
      <c r="C314" s="98" t="e">
        <v>#REF!</v>
      </c>
      <c r="D314" s="91">
        <v>167.83483519996199</v>
      </c>
      <c r="E314" s="58">
        <f t="shared" si="38"/>
        <v>2.6630528995920173</v>
      </c>
      <c r="F314" s="58" t="e">
        <f t="shared" si="39"/>
        <v>#REF!</v>
      </c>
      <c r="G314" s="58">
        <f t="shared" si="40"/>
        <v>3.3335303143470441</v>
      </c>
    </row>
    <row r="315" spans="1:7" ht="0.6" customHeight="1" x14ac:dyDescent="0.25">
      <c r="A315" s="49" t="s">
        <v>21</v>
      </c>
      <c r="B315" s="46">
        <v>136.53900977817705</v>
      </c>
      <c r="C315" s="98" t="e">
        <v>#REF!</v>
      </c>
      <c r="D315" s="91">
        <v>168.49641787224701</v>
      </c>
      <c r="E315" s="58">
        <f t="shared" si="38"/>
        <v>5.3212707372839674</v>
      </c>
      <c r="F315" s="58" t="e">
        <f t="shared" si="39"/>
        <v>#REF!</v>
      </c>
      <c r="G315" s="58">
        <f t="shared" si="40"/>
        <v>3.5825393995432506</v>
      </c>
    </row>
    <row r="316" spans="1:7" ht="0.6" customHeight="1" x14ac:dyDescent="0.25">
      <c r="A316" s="49" t="s">
        <v>20</v>
      </c>
      <c r="B316" s="46">
        <v>150.27259188854731</v>
      </c>
      <c r="C316" s="98" t="e">
        <v>#REF!</v>
      </c>
      <c r="D316" s="91">
        <v>168.979562868968</v>
      </c>
      <c r="E316" s="58">
        <f t="shared" si="38"/>
        <v>3.6013569460615003</v>
      </c>
      <c r="F316" s="58" t="e">
        <f t="shared" si="39"/>
        <v>#REF!</v>
      </c>
      <c r="G316" s="58">
        <f t="shared" si="40"/>
        <v>3.6549372358137333</v>
      </c>
    </row>
    <row r="317" spans="1:7" ht="0.6" customHeight="1" x14ac:dyDescent="0.25">
      <c r="A317" s="49" t="s">
        <v>22</v>
      </c>
      <c r="B317" s="46">
        <v>186.53244433553544</v>
      </c>
      <c r="C317" s="98" t="e">
        <v>#REF!</v>
      </c>
      <c r="D317" s="91">
        <v>169.207458509557</v>
      </c>
      <c r="E317" s="58">
        <f t="shared" si="38"/>
        <v>2.4611392266667735</v>
      </c>
      <c r="F317" s="58" t="e">
        <f t="shared" si="39"/>
        <v>#REF!</v>
      </c>
      <c r="G317" s="58">
        <f t="shared" si="40"/>
        <v>3.498003705854515</v>
      </c>
    </row>
    <row r="318" spans="1:7" ht="0.6" customHeight="1" x14ac:dyDescent="0.25">
      <c r="A318" s="49" t="s">
        <v>23</v>
      </c>
      <c r="B318" s="46">
        <v>192.96468977176494</v>
      </c>
      <c r="C318" s="98" t="e">
        <v>#REF!</v>
      </c>
      <c r="D318" s="91">
        <v>169.18365910049701</v>
      </c>
      <c r="E318" s="58">
        <f t="shared" si="38"/>
        <v>4.6697681678206919</v>
      </c>
      <c r="F318" s="58" t="e">
        <f t="shared" si="39"/>
        <v>#REF!</v>
      </c>
      <c r="G318" s="58">
        <f t="shared" si="40"/>
        <v>3.1448397804736601</v>
      </c>
    </row>
    <row r="319" spans="1:7" ht="0.6" customHeight="1" x14ac:dyDescent="0.25">
      <c r="A319" s="49" t="s">
        <v>24</v>
      </c>
      <c r="B319" s="46">
        <v>212.63838069984857</v>
      </c>
      <c r="C319" s="98" t="e">
        <v>#REF!</v>
      </c>
      <c r="D319" s="91">
        <v>168.99829740337</v>
      </c>
      <c r="E319" s="58">
        <f t="shared" si="38"/>
        <v>3.8509817815815808</v>
      </c>
      <c r="F319" s="58" t="e">
        <f t="shared" si="39"/>
        <v>#REF!</v>
      </c>
      <c r="G319" s="58">
        <f t="shared" si="40"/>
        <v>2.7068745850167915</v>
      </c>
    </row>
    <row r="320" spans="1:7" ht="0.6" customHeight="1" x14ac:dyDescent="0.25">
      <c r="A320" s="49" t="s">
        <v>25</v>
      </c>
      <c r="B320" s="46">
        <v>211.676432960608</v>
      </c>
      <c r="C320" s="98" t="e">
        <v>#REF!</v>
      </c>
      <c r="D320" s="91">
        <v>168.79344496112199</v>
      </c>
      <c r="E320" s="58">
        <f t="shared" si="38"/>
        <v>1.9476636292870921</v>
      </c>
      <c r="F320" s="58" t="e">
        <f t="shared" si="39"/>
        <v>#REF!</v>
      </c>
      <c r="G320" s="58">
        <f t="shared" si="40"/>
        <v>2.2975935205586921</v>
      </c>
    </row>
    <row r="321" spans="1:7" ht="0.6" customHeight="1" x14ac:dyDescent="0.2">
      <c r="A321" s="52">
        <v>2018</v>
      </c>
      <c r="B321" s="46">
        <f t="array" ref="B321">HLOOKUP($D$5,'IMAE componentes'!$B$7:$O$214,ROW()-115,0)</f>
        <v>172.39035784827635</v>
      </c>
      <c r="C321" s="98" t="e">
        <v>#REF!</v>
      </c>
      <c r="D321" s="91">
        <f t="array" ref="D321">HLOOKUP($D$5,'IMAE componentes'!$AH$7:$AU$214,ROW()-115,0)</f>
        <v>168.793363927569</v>
      </c>
      <c r="E321" s="58">
        <f t="shared" ref="E321:E323" si="41">B321/B309*100-100</f>
        <v>1.1842309218473162</v>
      </c>
      <c r="F321" s="58" t="e">
        <f t="shared" ref="F321:F323" si="42">C321/C320*100-100</f>
        <v>#REF!</v>
      </c>
      <c r="G321" s="58">
        <f t="shared" ref="G321:G323" si="43">D321/D309*100-100</f>
        <v>2.0737557943787408</v>
      </c>
    </row>
    <row r="322" spans="1:7" ht="0.6" customHeight="1" x14ac:dyDescent="0.25">
      <c r="A322" s="49" t="s">
        <v>18</v>
      </c>
      <c r="B322" s="46">
        <f t="array" ref="B322">HLOOKUP($D$5,'IMAE componentes'!$B$7:$O$214,ROW()-115,0)</f>
        <v>152.95231671770699</v>
      </c>
      <c r="C322" s="98" t="e">
        <v>#REF!</v>
      </c>
      <c r="D322" s="91">
        <f t="array" ref="D322">HLOOKUP($D$5,'IMAE componentes'!$AH$7:$AU$214,ROW()-115,0)</f>
        <v>169.096145164951</v>
      </c>
      <c r="E322" s="58">
        <f t="shared" si="41"/>
        <v>1.684019500597671</v>
      </c>
      <c r="F322" s="58" t="e">
        <f t="shared" si="42"/>
        <v>#REF!</v>
      </c>
      <c r="G322" s="58">
        <f t="shared" si="43"/>
        <v>2.0860234245297988</v>
      </c>
    </row>
    <row r="323" spans="1:7" ht="0.6" customHeight="1" x14ac:dyDescent="0.25">
      <c r="A323" s="49" t="s">
        <v>19</v>
      </c>
      <c r="B323" s="46">
        <f>HLOOKUP($D$5,'IMAE componentes'!$B$7:$O$217,ROW()-115,0)</f>
        <v>150.99509716342033</v>
      </c>
      <c r="C323" s="98" t="e">
        <v>#REF!</v>
      </c>
      <c r="D323" s="91">
        <f>HLOOKUP($D$5,'IMAE componentes'!$AH$7:$AU$217,ROW()-115,0)</f>
        <v>169.62418365476799</v>
      </c>
      <c r="E323" s="58">
        <f t="shared" si="41"/>
        <v>1.6583328692312307</v>
      </c>
      <c r="F323" s="58" t="e">
        <f t="shared" si="42"/>
        <v>#REF!</v>
      </c>
      <c r="G323" s="58">
        <f t="shared" si="43"/>
        <v>2.1941976266416106</v>
      </c>
    </row>
    <row r="324" spans="1:7" ht="0.6" customHeight="1" x14ac:dyDescent="0.25">
      <c r="A324" s="49" t="s">
        <v>20</v>
      </c>
      <c r="B324" s="111">
        <f>HLOOKUP($D$5,'IMAE componentes'!$B$7:$O$217,ROW()-115,0)</f>
        <v>146.8757483640685</v>
      </c>
      <c r="C324" s="98" t="e">
        <v>#REF!</v>
      </c>
      <c r="D324" s="111">
        <f>HLOOKUP($D$5,'IMAE componentes'!$AH$7:$AU$217,ROW()-115,0)</f>
        <v>170.294625091597</v>
      </c>
      <c r="E324" s="112">
        <f t="shared" ref="E324:E326" si="44">B324/B312*100-100</f>
        <v>1.9105785224458742</v>
      </c>
      <c r="F324" s="112" t="e">
        <f t="shared" ref="F324:F326" si="45">C324/C323*100-100</f>
        <v>#REF!</v>
      </c>
      <c r="G324" s="112">
        <f t="shared" ref="G324:G326" si="46">D324/D312*100-100</f>
        <v>2.3051327464369535</v>
      </c>
    </row>
    <row r="325" spans="1:7" ht="0.6" customHeight="1" x14ac:dyDescent="0.25">
      <c r="A325" s="49" t="s">
        <v>19</v>
      </c>
      <c r="B325" s="111">
        <f>HLOOKUP($D$5,'IMAE componentes'!$B$7:$O$217,ROW()-115,0)</f>
        <v>173.70725766719525</v>
      </c>
      <c r="C325" s="98" t="e">
        <v>#REF!</v>
      </c>
      <c r="D325" s="111">
        <f>HLOOKUP($D$5,'IMAE componentes'!$AH$7:$AU$217,ROW()-115,0)</f>
        <v>171.00492533886799</v>
      </c>
      <c r="E325" s="112">
        <f t="shared" si="44"/>
        <v>5.8438993452601125</v>
      </c>
      <c r="F325" s="112" t="e">
        <f t="shared" si="45"/>
        <v>#REF!</v>
      </c>
      <c r="G325" s="112">
        <f t="shared" si="46"/>
        <v>2.3279707637570084</v>
      </c>
    </row>
    <row r="326" spans="1:7" ht="0.6" customHeight="1" x14ac:dyDescent="0.25">
      <c r="A326" s="49" t="s">
        <v>21</v>
      </c>
      <c r="B326" s="111">
        <f>HLOOKUP($D$5,'IMAE componentes'!$B$7:$O$217,ROW()-115,0)</f>
        <v>150.45282878781302</v>
      </c>
      <c r="C326" s="98" t="e">
        <v>#REF!</v>
      </c>
      <c r="D326" s="111">
        <f>HLOOKUP($D$5,'IMAE componentes'!$AH$7:$AU$217,ROW()-115,0)</f>
        <v>171.61997585369099</v>
      </c>
      <c r="E326" s="112">
        <f t="shared" si="44"/>
        <v>4.0368341387106312</v>
      </c>
      <c r="F326" s="112" t="e">
        <f t="shared" si="45"/>
        <v>#REF!</v>
      </c>
      <c r="G326" s="112">
        <f t="shared" si="46"/>
        <v>2.2552771295776068</v>
      </c>
    </row>
    <row r="327" spans="1:7" ht="0.6" customHeight="1" x14ac:dyDescent="0.25">
      <c r="A327" s="49" t="s">
        <v>21</v>
      </c>
      <c r="B327" s="111">
        <f>HLOOKUP($D$5,'IMAE componentes'!$B$7:$O$220,ROW()-115,0)</f>
        <v>136.83861847032253</v>
      </c>
      <c r="C327" s="98" t="e">
        <v>#REF!</v>
      </c>
      <c r="D327" s="111">
        <f>HLOOKUP($D$5,'IMAE componentes'!$AH$7:$AU$220,ROW()-115,0)</f>
        <v>172.08892252793399</v>
      </c>
      <c r="E327" s="112">
        <f t="shared" ref="E327:E338" si="47">B327/B315*100-100</f>
        <v>0.21943083711551026</v>
      </c>
      <c r="F327" s="112" t="e">
        <f t="shared" ref="F327:F330" si="48">C327/C326*100-100</f>
        <v>#REF!</v>
      </c>
      <c r="G327" s="112">
        <f t="shared" ref="G327:G338" si="49">D327/D315*100-100</f>
        <v>2.1320955668094825</v>
      </c>
    </row>
    <row r="328" spans="1:7" ht="0.6" customHeight="1" x14ac:dyDescent="0.25">
      <c r="A328" s="49" t="s">
        <v>20</v>
      </c>
      <c r="B328" s="111">
        <f>HLOOKUP($D$5,'IMAE componentes'!$B$7:$O$220,ROW()-115,0)</f>
        <v>153.26398018385473</v>
      </c>
      <c r="C328" s="98" t="e">
        <v>#REF!</v>
      </c>
      <c r="D328" s="111">
        <f>HLOOKUP($D$5,'IMAE componentes'!$AH$7:$AU$220,ROW()-115,0)</f>
        <v>172.42782004038199</v>
      </c>
      <c r="E328" s="112">
        <f t="shared" si="47"/>
        <v>1.9906413123732136</v>
      </c>
      <c r="F328" s="112" t="e">
        <f t="shared" si="48"/>
        <v>#REF!</v>
      </c>
      <c r="G328" s="112">
        <f t="shared" si="49"/>
        <v>2.0406356324213419</v>
      </c>
    </row>
    <row r="329" spans="1:7" ht="0.6" customHeight="1" x14ac:dyDescent="0.25">
      <c r="A329" s="49" t="s">
        <v>22</v>
      </c>
      <c r="B329" s="111">
        <f>HLOOKUP($D$5,'IMAE componentes'!$B$7:$O$220,ROW()-115,0)</f>
        <v>193.92599060011264</v>
      </c>
      <c r="C329" s="98" t="e">
        <v>#REF!</v>
      </c>
      <c r="D329" s="111">
        <f>HLOOKUP($D$5,'IMAE componentes'!$AH$7:$AU$220,ROW()-115,0)</f>
        <v>172.68112754018</v>
      </c>
      <c r="E329" s="112">
        <f t="shared" si="47"/>
        <v>3.9636784318751666</v>
      </c>
      <c r="F329" s="112" t="e">
        <f t="shared" si="48"/>
        <v>#REF!</v>
      </c>
      <c r="G329" s="112">
        <f t="shared" si="49"/>
        <v>2.0529053868076517</v>
      </c>
    </row>
    <row r="330" spans="1:7" ht="0.6" customHeight="1" x14ac:dyDescent="0.25">
      <c r="A330" s="49" t="s">
        <v>23</v>
      </c>
      <c r="B330" s="24">
        <f>HLOOKUP($D$5,'IMAE componentes'!$B$7:$O$223,ROW()-115,0)</f>
        <v>201.52769668757796</v>
      </c>
      <c r="C330" s="24" t="e">
        <v>#REF!</v>
      </c>
      <c r="D330" s="24">
        <f>HLOOKUP($D$5,'IMAE componentes'!$AH$7:$AU$223,ROW()-115,0)</f>
        <v>172.842831154077</v>
      </c>
      <c r="E330" s="112">
        <f t="shared" si="47"/>
        <v>4.437603027756623</v>
      </c>
      <c r="F330" s="24" t="e">
        <f t="shared" si="48"/>
        <v>#REF!</v>
      </c>
      <c r="G330" s="112">
        <f t="shared" si="49"/>
        <v>2.1628401188594779</v>
      </c>
    </row>
    <row r="331" spans="1:7" ht="0.6" customHeight="1" x14ac:dyDescent="0.25">
      <c r="A331" s="49" t="s">
        <v>24</v>
      </c>
      <c r="B331" s="24">
        <f>HLOOKUP($D$5,'IMAE componentes'!$B$7:$O$223,ROW()-115,0)</f>
        <v>214.32423605617751</v>
      </c>
      <c r="D331" s="24">
        <f>HLOOKUP($D$5,'IMAE componentes'!$AH$7:$AU$223,ROW()-115,0)</f>
        <v>172.89440289493999</v>
      </c>
      <c r="E331" s="112">
        <f t="shared" si="47"/>
        <v>0.79282740527855822</v>
      </c>
      <c r="G331" s="112">
        <f t="shared" si="49"/>
        <v>2.3054110907819734</v>
      </c>
    </row>
    <row r="332" spans="1:7" ht="0.6" customHeight="1" x14ac:dyDescent="0.25">
      <c r="A332" s="49" t="s">
        <v>25</v>
      </c>
      <c r="B332" s="24">
        <f>HLOOKUP($D$5,'IMAE componentes'!$B$7:$O$223,ROW()-115,0)</f>
        <v>216.22379622158272</v>
      </c>
      <c r="D332" s="24">
        <f>HLOOKUP($D$5,'IMAE componentes'!$AH$7:$AU$223,ROW()-115,0)</f>
        <v>172.82909453535601</v>
      </c>
      <c r="E332" s="112">
        <f t="shared" si="47"/>
        <v>2.148261475013129</v>
      </c>
      <c r="G332" s="112">
        <f t="shared" si="49"/>
        <v>2.3908805079270365</v>
      </c>
    </row>
    <row r="333" spans="1:7" ht="0.6" customHeight="1" x14ac:dyDescent="0.25">
      <c r="A333" s="49">
        <v>2019</v>
      </c>
      <c r="B333" s="24">
        <f>HLOOKUP($D$5,'IMAE componentes'!$B$7:$O$230,ROW()-115,0)</f>
        <v>177.02478486358774</v>
      </c>
      <c r="D333" s="24">
        <f>HLOOKUP($D$5,'IMAE componentes'!$AH$7:$AU$230,ROW()-115,0)</f>
        <v>172.70453165619401</v>
      </c>
      <c r="E333" s="112">
        <f t="shared" si="47"/>
        <v>2.6883330791564504</v>
      </c>
      <c r="G333" s="112">
        <f t="shared" si="49"/>
        <v>2.3171335872560235</v>
      </c>
    </row>
    <row r="334" spans="1:7" ht="0.6" customHeight="1" x14ac:dyDescent="0.25">
      <c r="A334" s="49" t="s">
        <v>18</v>
      </c>
      <c r="B334" s="24">
        <f>HLOOKUP($D$5,'IMAE componentes'!$B$7:$O$230,ROW()-115,0)</f>
        <v>155.82626503754673</v>
      </c>
      <c r="D334" s="24">
        <f>HLOOKUP($D$5,'IMAE componentes'!$AH$7:$AU$230,ROW()-115,0)</f>
        <v>172.68754709376299</v>
      </c>
      <c r="E334" s="112">
        <f t="shared" si="47"/>
        <v>1.8789831899989906</v>
      </c>
      <c r="G334" s="112">
        <f t="shared" si="49"/>
        <v>2.1238816090743029</v>
      </c>
    </row>
    <row r="335" spans="1:7" ht="0.6" customHeight="1" x14ac:dyDescent="0.25">
      <c r="A335" s="49" t="s">
        <v>19</v>
      </c>
      <c r="B335" s="24">
        <f>HLOOKUP($D$5,'IMAE componentes'!$B$7:$O$230,ROW()-115,0)</f>
        <v>153.694858815657</v>
      </c>
      <c r="D335" s="24">
        <f>HLOOKUP($D$5,'IMAE componentes'!$AH$7:$AU$230,ROW()-115,0)</f>
        <v>172.90842962616901</v>
      </c>
      <c r="E335" s="112">
        <f t="shared" si="47"/>
        <v>1.7879796781181199</v>
      </c>
      <c r="G335" s="112">
        <f t="shared" si="49"/>
        <v>1.9361896992738679</v>
      </c>
    </row>
    <row r="336" spans="1:7" ht="0.6" customHeight="1" x14ac:dyDescent="0.25">
      <c r="A336" s="49" t="s">
        <v>20</v>
      </c>
      <c r="B336" s="24">
        <f>HLOOKUP($D$5,'IMAE componentes'!$B$7:$O$230,ROW()-115,0)</f>
        <v>148.0615196394553</v>
      </c>
      <c r="D336" s="24">
        <f>HLOOKUP($D$5,'IMAE componentes'!$AH$7:$AU$230,ROW()-115,0)</f>
        <v>173.386119615382</v>
      </c>
      <c r="E336" s="112">
        <f t="shared" si="47"/>
        <v>0.80732952076442643</v>
      </c>
      <c r="G336" s="112">
        <f t="shared" si="49"/>
        <v>1.8153799758049587</v>
      </c>
    </row>
    <row r="337" spans="1:7" ht="0.6" customHeight="1" x14ac:dyDescent="0.25">
      <c r="A337" s="49" t="s">
        <v>19</v>
      </c>
      <c r="B337" s="24">
        <f>HLOOKUP($D$5,'IMAE componentes'!$B$7:$O$230,ROW()-115,0)</f>
        <v>179.57395423197013</v>
      </c>
      <c r="D337" s="24">
        <f>HLOOKUP($D$5,'IMAE componentes'!$AH$7:$AU$230,ROW()-115,0)</f>
        <v>174.11887224531901</v>
      </c>
      <c r="E337" s="112">
        <f t="shared" si="47"/>
        <v>3.3773468325744034</v>
      </c>
      <c r="G337" s="112">
        <f t="shared" si="49"/>
        <v>1.8209691330704771</v>
      </c>
    </row>
    <row r="338" spans="1:7" ht="0.6" customHeight="1" x14ac:dyDescent="0.25">
      <c r="A338" s="49" t="s">
        <v>21</v>
      </c>
      <c r="B338" s="24">
        <f>HLOOKUP($D$5,'IMAE componentes'!$B$7:$O$230,ROW()-115,0)</f>
        <v>152.83212783408101</v>
      </c>
      <c r="D338" s="24">
        <f>HLOOKUP($D$5,'IMAE componentes'!$AH$7:$AU$230,ROW()-115,0)</f>
        <v>175.08411650931799</v>
      </c>
      <c r="E338" s="112">
        <f t="shared" si="47"/>
        <v>1.5814252649403784</v>
      </c>
      <c r="G338" s="112">
        <f t="shared" si="49"/>
        <v>2.0184950139954907</v>
      </c>
    </row>
  </sheetData>
  <sheetProtection selectLockedCells="1"/>
  <mergeCells count="2">
    <mergeCell ref="D5:L5"/>
    <mergeCell ref="A5:B5"/>
  </mergeCells>
  <dataValidations count="1">
    <dataValidation type="list" allowBlank="1" showInputMessage="1" showErrorMessage="1" sqref="D5:L5">
      <formula1>$A$101:$A$113</formula1>
    </dataValidation>
  </dataValidations>
  <printOptions horizontalCentered="1" verticalCentered="1"/>
  <pageMargins left="0.51181102362204722" right="0.31496062992125984" top="0.74803149606299213" bottom="0.74803149606299213" header="0.31496062992125984" footer="0.31496062992125984"/>
  <pageSetup scale="3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4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IMAE agregado</vt:lpstr>
      <vt:lpstr>Gráficas IMAE agregado</vt:lpstr>
      <vt:lpstr>IMAE componentes</vt:lpstr>
      <vt:lpstr>Gráficas IMAE componentes</vt:lpstr>
      <vt:lpstr>Gráfico1</vt:lpstr>
      <vt:lpstr>'Gráficas IMAE agregado'!Área_de_impresión</vt:lpstr>
      <vt:lpstr>'Gráficas IMAE componentes'!Área_de_impresión</vt:lpstr>
      <vt:lpstr>'IMAE agregado'!Área_de_impresión</vt:lpstr>
      <vt:lpstr>'IMAE componentes'!Área_de_impresión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</dc:creator>
  <cp:lastModifiedBy>José Nery Castillo Hernandez</cp:lastModifiedBy>
  <cp:lastPrinted>2019-03-07T17:16:41Z</cp:lastPrinted>
  <dcterms:created xsi:type="dcterms:W3CDTF">2012-01-31T14:51:01Z</dcterms:created>
  <dcterms:modified xsi:type="dcterms:W3CDTF">2019-11-05T15:41:48Z</dcterms:modified>
</cp:coreProperties>
</file>